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amboll-my.sharepoint.com/personal/aija_nuoramo_ramboll_fi/Documents/Entinen kotiasema/projektit_2023/vesihuolto/"/>
    </mc:Choice>
  </mc:AlternateContent>
  <xr:revisionPtr revIDLastSave="55" documentId="8_{91296128-93DF-4D9D-8521-6E41C733E82C}" xr6:coauthVersionLast="47" xr6:coauthVersionMax="47" xr10:uidLastSave="{D4D020B7-4691-40A9-9DB2-11FF6A6F4776}"/>
  <bookViews>
    <workbookView xWindow="-120" yWindow="-120" windowWidth="29040" windowHeight="15840" xr2:uid="{00000000-000D-0000-FFFF-FFFF00000000}"/>
  </bookViews>
  <sheets>
    <sheet name="Valmistelevat työt" sheetId="4" r:id="rId1"/>
    <sheet name="Vesijohdot" sheetId="3" r:id="rId2"/>
    <sheet name="Viemärit"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4" l="1"/>
  <c r="E87" i="4"/>
  <c r="E58" i="2"/>
  <c r="E54" i="2"/>
  <c r="E49" i="2"/>
  <c r="E48" i="2"/>
  <c r="E47" i="2"/>
  <c r="E46" i="2"/>
  <c r="E45" i="2"/>
  <c r="E41" i="2"/>
  <c r="E37" i="2"/>
  <c r="E32" i="2"/>
  <c r="E27" i="2"/>
  <c r="E22" i="2"/>
  <c r="E18" i="2"/>
  <c r="E14" i="2"/>
  <c r="E10" i="2"/>
  <c r="E6" i="2"/>
  <c r="E21" i="3"/>
  <c r="E18" i="3"/>
  <c r="E15" i="3"/>
  <c r="E12" i="3"/>
  <c r="E9" i="3"/>
  <c r="E6" i="3"/>
  <c r="E3" i="3"/>
  <c r="E20" i="4"/>
  <c r="E42" i="4"/>
  <c r="E39" i="4"/>
  <c r="E38" i="4"/>
  <c r="E31" i="4"/>
  <c r="E30" i="4"/>
  <c r="E29" i="4"/>
  <c r="E28" i="4"/>
  <c r="E27" i="4"/>
  <c r="E26" i="4"/>
  <c r="E25" i="4"/>
  <c r="E16" i="4"/>
  <c r="E15" i="4"/>
  <c r="E14" i="4"/>
  <c r="E13" i="4"/>
  <c r="E12" i="4"/>
  <c r="E11" i="4"/>
  <c r="E10" i="4"/>
  <c r="E80" i="4"/>
  <c r="E79" i="4"/>
  <c r="E78" i="4"/>
  <c r="E73" i="4"/>
  <c r="E72" i="4"/>
  <c r="E71" i="4"/>
  <c r="E70" i="4"/>
  <c r="E65" i="4"/>
  <c r="E64" i="4"/>
  <c r="E63" i="4"/>
  <c r="E62" i="4"/>
  <c r="E57" i="4"/>
  <c r="E56" i="4"/>
  <c r="E55" i="4"/>
  <c r="E54" i="4"/>
  <c r="E5" i="4"/>
  <c r="E4" i="4"/>
  <c r="E88" i="4" l="1"/>
</calcChain>
</file>

<file path=xl/sharedStrings.xml><?xml version="1.0" encoding="utf-8"?>
<sst xmlns="http://schemas.openxmlformats.org/spreadsheetml/2006/main" count="263" uniqueCount="117">
  <si>
    <t>Työvaihe/tehtävä</t>
  </si>
  <si>
    <t>määrä</t>
  </si>
  <si>
    <t>yksikkö</t>
  </si>
  <si>
    <t>kpl</t>
  </si>
  <si>
    <t>VALMISTELEVAT TYÖT</t>
  </si>
  <si>
    <t>Lukumäärä</t>
  </si>
  <si>
    <t>€/yksikkö</t>
  </si>
  <si>
    <t>PAIKANNUS</t>
  </si>
  <si>
    <t>Verkosto-osa etsitään maastosta verkostokarttojen perusteella. Jatkotoimenpiteet verkosto-osan mukaisesti.</t>
  </si>
  <si>
    <t>kpl (venttiilit)</t>
  </si>
  <si>
    <t>kpl (kaivot)</t>
  </si>
  <si>
    <t>ASFALTOITU ALUE</t>
  </si>
  <si>
    <r>
      <rPr>
        <b/>
        <sz val="9"/>
        <rFont val="Arial"/>
        <family val="2"/>
      </rPr>
      <t>ESIINKAIVU:</t>
    </r>
    <r>
      <rPr>
        <sz val="9"/>
        <rFont val="Arial"/>
        <family val="2"/>
      </rPr>
      <t xml:space="preserve"> Venttiilin tai kaivon avaaminen ja tarvittavat piikkaus- ja kaivutyöt. Suojaus- ja liikennejärjestelytoimenpiteet. Kaivujätteiden kuormaus ja kuljetus etäisyydelle kierrätyspisteelle etäisyydellä 0 - 1 km (lähtöhinta)</t>
    </r>
  </si>
  <si>
    <t>SIROTEPINTA</t>
  </si>
  <si>
    <r>
      <rPr>
        <b/>
        <sz val="9"/>
        <rFont val="Arial"/>
        <family val="2"/>
      </rPr>
      <t xml:space="preserve">JÄLKITOIMENPITEET: </t>
    </r>
    <r>
      <rPr>
        <sz val="9"/>
        <rFont val="Arial"/>
        <family val="2"/>
      </rPr>
      <t>Venttiilin tai kansiston nosto olemassa olevan sirotepinnan tasoon ja kaltevuuteen sekä päällysrakenteen korjaus. Päällystettävän osuuden leveys on vähintään 0,5 m. Sirotepinnan rakenteen tulee vastata olevaa rakennetta.</t>
    </r>
  </si>
  <si>
    <t>KIVETYT ALUEET</t>
  </si>
  <si>
    <r>
      <rPr>
        <b/>
        <sz val="9"/>
        <rFont val="Arial"/>
        <family val="2"/>
      </rPr>
      <t>ESIINKAIVUU:</t>
    </r>
    <r>
      <rPr>
        <sz val="9"/>
        <rFont val="Arial"/>
        <family val="2"/>
      </rPr>
      <t xml:space="preserve"> Tarvittavat kiveysten purkutyöt (käsityövälinein) kannen avaamiseksi. Puretut kivet jäävät työkohteeseen ja ne käytetään kaivon ympärystän entisöintiin. Sijainnin edellyttämät suojaus- ja liikennejärjestelytoimenpiteet.</t>
    </r>
  </si>
  <si>
    <r>
      <rPr>
        <b/>
        <sz val="9"/>
        <rFont val="Arial"/>
        <family val="2"/>
      </rPr>
      <t>JÄLKITOIMENPITEET:</t>
    </r>
    <r>
      <rPr>
        <sz val="9"/>
        <rFont val="Arial"/>
        <family val="2"/>
      </rPr>
      <t xml:space="preserve"> Kansiston nosto olevan kiveyksen tasoon ja kaltevuuteen sekä päällysteen korjaus. Kivettävän osuuden rakenteen tulee vastata olevaa rakennetta.</t>
    </r>
  </si>
  <si>
    <t>PÄÄLLYSTÄMÄTÖN TIE</t>
  </si>
  <si>
    <r>
      <rPr>
        <b/>
        <sz val="9"/>
        <rFont val="Arial"/>
        <family val="2"/>
      </rPr>
      <t>JÄLKITOIMENPITEET:</t>
    </r>
    <r>
      <rPr>
        <sz val="9"/>
        <rFont val="Arial"/>
        <family val="2"/>
      </rPr>
      <t xml:space="preserve"> Kansiston nosto olevan maanpinnan tasoon ja kaltevuuteen sekä maanpinnan tasaus.</t>
    </r>
  </si>
  <si>
    <t>JÄÄTYNEEN MAAN KAIVU</t>
  </si>
  <si>
    <t>Tähän kuuluu putkilinjan (putki ja kaivot) puhdistaminen kaikkine työvaiheineen. Puhdistaminen suoritetaan työvaiheeseen soveltuvalla laitteistolla. Työvaiheen edellyttämät työnaikaiset liikennejärjestelyt kuuluvat tähän työvaiheeseen. Tähän kuuluu puhdistusjätteen kuljetus etäisyydelle 0 - 1 km (lähtöhinta)</t>
  </si>
  <si>
    <t>m</t>
  </si>
  <si>
    <r>
      <t xml:space="preserve">Halkaisija &gt; 800 … </t>
    </r>
    <r>
      <rPr>
        <b/>
        <u/>
        <sz val="9"/>
        <rFont val="Arial"/>
        <family val="2"/>
      </rPr>
      <t>&lt;</t>
    </r>
    <r>
      <rPr>
        <b/>
        <sz val="9"/>
        <rFont val="Arial"/>
        <family val="2"/>
      </rPr>
      <t xml:space="preserve"> 1000</t>
    </r>
  </si>
  <si>
    <t>Muu muoto kuin pyöreä</t>
  </si>
  <si>
    <t>Kun viemärin muoto poikkeaa pyöreästä (muna, suorakaide, muu) työvaiheesta maksetaan lisähinta. Työvaiheen perushinta määräytyy pyöreän putken hinnan mukaan siten, että "muun muotoisen" viemärin korkeus tulkitaan halkaisijaksi.</t>
  </si>
  <si>
    <t>VIEMÄRIN AVAUS, VIERAAN ESINEEN POISTO</t>
  </si>
  <si>
    <t>Tähän kuuluu yksittäisen tukoksen avaus. Avaaminen suoritetaan työvaiheeseen soveltuvalla laitteistolla. Tähän ei kuulu työn suorittaminen aukikaivamalla. Työvaiheen edellyttämät työnaikaiset liikennejärjestelyt kuuluvat tähän työvaiheeseen.</t>
  </si>
  <si>
    <r>
      <t xml:space="preserve">Halkaisija </t>
    </r>
    <r>
      <rPr>
        <b/>
        <u/>
        <sz val="9"/>
        <rFont val="Arial"/>
        <family val="2"/>
      </rPr>
      <t>&lt;</t>
    </r>
    <r>
      <rPr>
        <b/>
        <sz val="9"/>
        <rFont val="Arial"/>
        <family val="2"/>
      </rPr>
      <t xml:space="preserve"> 800</t>
    </r>
  </si>
  <si>
    <t>Työhön kuuluu sv-kaivon hiekkapesän tyhjennys.Tyhjennys suoritetaan työvaiheeseen soveltuvallalaitteistolla. Työvaiheen edellyttämät työnaikaisetliikennejärjestelyt kuuluvat tähän työvaiheeseen. Tähän kuuluu puhdistusjätteen kuljetus etäisyydelle 0 - 1 km (lähtöhinta)</t>
  </si>
  <si>
    <t>POIKKEUKSELLINEN TYÖAIKA</t>
  </si>
  <si>
    <t>Puhdistusjätteen ajo</t>
  </si>
  <si>
    <t>yksikköhinta (€)</t>
  </si>
  <si>
    <t>VENTTIILIN TAI PALOPOSTIN SIJAINNIN MITTAAMINEN</t>
  </si>
  <si>
    <t>VENTTIILIN KARANJATKOISTA TEHTÄVÄ KUNTOTUTKIMUS</t>
  </si>
  <si>
    <t>MAANPINNALTA TEHTÄVÄ VUOTOVESITUTKIMUS</t>
  </si>
  <si>
    <t>KAIVON SIJAINNIN MITTAAMINEN</t>
  </si>
  <si>
    <t>KAIVON TUTKIMINEN KATTAVASTI ERIKOISLAITTEISTOLLA</t>
  </si>
  <si>
    <t>ZOOM-KUVAUS</t>
  </si>
  <si>
    <t>KUVAUS TYÖNNETTÄVÄLLÄ KAMERALLA</t>
  </si>
  <si>
    <t>KUVAUS SUUTINKAMERALLA</t>
  </si>
  <si>
    <t>DIGIKUVAUS (SIDE SCANNING)</t>
  </si>
  <si>
    <r>
      <rPr>
        <b/>
        <sz val="9"/>
        <rFont val="Arial"/>
        <family val="2"/>
      </rPr>
      <t>JÄLKITOIMENPITEET:</t>
    </r>
    <r>
      <rPr>
        <sz val="9"/>
        <rFont val="Arial"/>
        <family val="2"/>
      </rPr>
      <t xml:space="preserve"> Kansiston nosto olemassa olevan asfalttipinnan tasoon ja kaltevuuteen sekä päällysrakenteen entisöinti. Päällystettävän osuuden leveys on vähintään 0,5 m. Päällystekerroksen rakenteen tulee vastata olevaa rakennetta.</t>
    </r>
  </si>
  <si>
    <r>
      <rPr>
        <b/>
        <sz val="9"/>
        <rFont val="Arial"/>
        <family val="2"/>
      </rPr>
      <t>ESIINKAIVU:</t>
    </r>
    <r>
      <rPr>
        <sz val="9"/>
        <rFont val="Arial"/>
        <family val="2"/>
      </rPr>
      <t xml:space="preserve"> Tarvittavat kaivutyöt venttiilin tai kaivon kannen avaamiseksi. Sijainnin edellyttämät suojaus- ja liikennejärjestelytoimenpiteet. Kaivumaat läjitetään verkosto-osan viereen.</t>
    </r>
  </si>
  <si>
    <t>Työhön kuuluu kaivon sakka/lietepesän tyhjennys.Tyhjennys suoritetaan työvaiheeseen soveltuvalla laitteistolla. Työvaiheen edellyttämät työnaikaiset liikennejärjestelyt kuuluvat tähän työvaiheeseen. Tähän kuuluu puhdistusjätteen kuljetus etäisyydelle 0 - 1 km (lähtöhinta)</t>
  </si>
  <si>
    <t xml:space="preserve">Kaivuutyön lisähinta, kun venttiilin tai kaivon esiinkaivu joudutaan tekemään jäätyneessä maassa. </t>
  </si>
  <si>
    <t>VIEMÄRIKUVAUS LÄPIAJETTAVALLA KAMERALLA</t>
  </si>
  <si>
    <r>
      <t>BETONIVIEMÄRIN PUHDISTUS</t>
    </r>
    <r>
      <rPr>
        <sz val="9"/>
        <rFont val="Arial"/>
        <family val="2"/>
      </rPr>
      <t xml:space="preserve"> </t>
    </r>
  </si>
  <si>
    <t>MUOVIVIEMÄRIN PUHDISTUS</t>
  </si>
  <si>
    <r>
      <t xml:space="preserve">Halkaisija </t>
    </r>
    <r>
      <rPr>
        <b/>
        <u/>
        <sz val="9"/>
        <rFont val="Arial"/>
        <family val="2"/>
      </rPr>
      <t>&lt;</t>
    </r>
    <r>
      <rPr>
        <b/>
        <sz val="9"/>
        <rFont val="Arial"/>
        <family val="2"/>
      </rPr>
      <t xml:space="preserve"> DN150</t>
    </r>
  </si>
  <si>
    <r>
      <t xml:space="preserve">Halkaisija &gt; DN150 … </t>
    </r>
    <r>
      <rPr>
        <b/>
        <u/>
        <sz val="9"/>
        <rFont val="Arial"/>
        <family val="2"/>
      </rPr>
      <t>&lt;</t>
    </r>
    <r>
      <rPr>
        <b/>
        <sz val="9"/>
        <rFont val="Arial"/>
        <family val="2"/>
      </rPr>
      <t xml:space="preserve"> DN250</t>
    </r>
  </si>
  <si>
    <r>
      <t xml:space="preserve">Halkaisija &gt; DN250 … </t>
    </r>
    <r>
      <rPr>
        <b/>
        <u/>
        <sz val="9"/>
        <rFont val="Arial"/>
        <family val="2"/>
      </rPr>
      <t>&lt;</t>
    </r>
    <r>
      <rPr>
        <b/>
        <sz val="9"/>
        <rFont val="Arial"/>
        <family val="2"/>
      </rPr>
      <t xml:space="preserve"> DN400</t>
    </r>
  </si>
  <si>
    <r>
      <t xml:space="preserve">Halkaisija &gt; DN600 … </t>
    </r>
    <r>
      <rPr>
        <b/>
        <u/>
        <sz val="9"/>
        <rFont val="Arial"/>
        <family val="2"/>
      </rPr>
      <t>&lt;</t>
    </r>
    <r>
      <rPr>
        <b/>
        <sz val="9"/>
        <rFont val="Arial"/>
        <family val="2"/>
      </rPr>
      <t xml:space="preserve"> DN800</t>
    </r>
  </si>
  <si>
    <t>Halkaisija &gt; DN1000</t>
  </si>
  <si>
    <t>Syvyys &gt; 0,1 m</t>
  </si>
  <si>
    <r>
      <rPr>
        <b/>
        <sz val="9"/>
        <rFont val="Arial"/>
        <family val="2"/>
      </rPr>
      <t>ESIINKAIVUU:</t>
    </r>
    <r>
      <rPr>
        <sz val="9"/>
        <rFont val="Arial"/>
        <family val="2"/>
      </rPr>
      <t xml:space="preserve"> Kaivon paikallistaminen ja tarvittavat kaivutyöt kannen avaamiseksi. Sijainnin edellyttämät suojaus- ja liikennejärjestelytoimenpiteet. Kaivumaat läjitetään kaivon viereen.</t>
    </r>
  </si>
  <si>
    <r>
      <t xml:space="preserve">Syvyys </t>
    </r>
    <r>
      <rPr>
        <b/>
        <sz val="9"/>
        <rFont val="Calibri"/>
        <family val="2"/>
      </rPr>
      <t>≤</t>
    </r>
    <r>
      <rPr>
        <b/>
        <sz val="9"/>
        <rFont val="Arial"/>
        <family val="2"/>
      </rPr>
      <t xml:space="preserve"> 0,1 m</t>
    </r>
  </si>
  <si>
    <t>Syvyys ≤ 0,1 m</t>
  </si>
  <si>
    <r>
      <t xml:space="preserve">Halkaisija &gt; DN400 … </t>
    </r>
    <r>
      <rPr>
        <b/>
        <sz val="9"/>
        <rFont val="Calibri"/>
        <family val="2"/>
      </rPr>
      <t>≤</t>
    </r>
    <r>
      <rPr>
        <b/>
        <sz val="9"/>
        <rFont val="Arial"/>
        <family val="2"/>
      </rPr>
      <t xml:space="preserve"> DN600</t>
    </r>
  </si>
  <si>
    <r>
      <t xml:space="preserve">Halkaisija &gt; DN800 … </t>
    </r>
    <r>
      <rPr>
        <b/>
        <u/>
        <sz val="9"/>
        <rFont val="Arial"/>
        <family val="2"/>
      </rPr>
      <t>&lt;</t>
    </r>
    <r>
      <rPr>
        <b/>
        <sz val="9"/>
        <rFont val="Arial"/>
        <family val="2"/>
      </rPr>
      <t xml:space="preserve"> DN1000</t>
    </r>
  </si>
  <si>
    <t>Kommentti</t>
  </si>
  <si>
    <t>Vesijohdon vuotavuutta tutkitaan ilmasta tehtävällä tutkimuksella (esim. droonit). Työvaiheeseen kuuluu tutkimustyön lisäksi lupaprosessien selvittäminen ilmassa työskentelyyn liittyen. Tulokset tallennetaan  tilaajan määrittelemällä tavalla.</t>
  </si>
  <si>
    <t>Kommentit</t>
  </si>
  <si>
    <t>Kaivosta mitataan tarvittavat parametrit vuotavuuden arviointiin (muun muassa veden pinnankorkeus, virtaama, pH, lämpötila, sähkönjohtavuus). Tulokset tallennetaan ja toimitetaan tilaajan määrittelemällä tavalla.</t>
  </si>
  <si>
    <t>kommentit</t>
  </si>
  <si>
    <t>Huom: Viemäreiden kuntotutkimuksen teettäjällä/tilaajalla on mahdollisuus edellyttää pätevää kuntotukijaa työmaalleen. Pätevyys voidaan hankkia ja osoittaa käymällä Viemäreiden kuntotukijan peruskurssi ja suorittamalla kurssiin liittyvä teoriakoe ja näyttötyö. Pätevyys on voimassa 5 vuotta.</t>
  </si>
  <si>
    <t>KAIVON SIJAINNIN MITTAAMINEN JA LIITTYMÄKOKOJEN JA KÄYTTÖTARKOITUKSIEN TARKISTAMINEN</t>
  </si>
  <si>
    <t>SAVUKOE</t>
  </si>
  <si>
    <t>VÄRIAINEKOE</t>
  </si>
  <si>
    <t>ILMASTA TEHTÄVÄ VUOTOVESITUTKIMUS</t>
  </si>
  <si>
    <t>Savukoe soveltuu viemäriverkostojen tiiviyden ja vuotojen tarkastamiseen. Savukoe valmistellaan huomioiden liikenteen ohjaus ja turvallisuus. Savu puhalletaan haluttuun kohteeseen, kuten runkoviemäriin tai tonttiviemäriin, ja sen purkautumista tarkkaillaan. Savun purkautumiskohdista otetaan valokuvia havainnointia varten. Koko prosessista saadaan dokumentoitu tallenne ja raportti, jossa esitetään havaitut vuotokohdat ja mahdolliset viemärin ongelmat. Tulokset toimitetaan tilaajan määrittelemällä tavalla.</t>
  </si>
  <si>
    <t>Väriainekokeessa värjättyä vettä ohjataan tutkittavaan viemäriin, yleensä hulevesiviemäriin, ja seurataan väriaineen kulkeutumista jätevesiviemäriin tai muihin purkupaikkoihin. Kun väriaine ilmestyy jätevesiviemäriin tai muualle, otetaan valokuvia ja laaditaan kirjallinen raportti, jossa kerrotaan havainnot ja tarkat sijaintitiedot. Jos hulevesiviemärissä, jonka liitoksia tutkitaan, ei ole vettä, pelkkä vesi voi riittää kokeen tekemiseen, sillä se auttaa havaitsemaan mahdolliset vuodot ja väriaineen kulun. Tulokset toimitetaan tilaajan määrittelemällä tavalla.</t>
  </si>
  <si>
    <t>yhteensä (€)</t>
  </si>
  <si>
    <t>johto-m</t>
  </si>
  <si>
    <t>liittymä</t>
  </si>
  <si>
    <t>Tuntihinta</t>
  </si>
  <si>
    <t>MUU VUOTOTUTKIMUSMENETELMÄ</t>
  </si>
  <si>
    <t>VENTTIILIN TAI PALOPOSTIN TESTAAMINEN</t>
  </si>
  <si>
    <t>VENTTIILIN TAI PALOPOSTIN TARKASTAMINEN SILMÄMÄÄRÄISESTI</t>
  </si>
  <si>
    <t>Työvaiheessa venttiilin tai palopostin kunto tarkistetaan silmämääräisesti.  Kohteesta otetaan erillisen ohjeistuksen mukaisesti valokuvat tai video ja kuntotieto luovutetaan tilaajan määrittelemällä tavalla.</t>
  </si>
  <si>
    <t>Vesihuoltolaitos määrittää erikseen, mitä vuototutkimusmenetelmää käytetään</t>
  </si>
  <si>
    <t xml:space="preserve">Vesijohdon vuotavuutta tutkitaan menetelmällä, joissa ei tarvita venttiilejä tai paloposteja (esim. maamikrofoni, maaperätutka, vetytutkimus). Työvaiheeseen kuuluu tutkimustyön lisäksi liikennejärjestelyt. Työvaihe edellyttää, että urakoitsija lähettää tarjouksen mukana selostuksen tutkimusmenetelmän toteutuksesta. Tulokset tallennetaan tilaajan määrittelemällä tavalla. </t>
  </si>
  <si>
    <t>Vesijohdon vuotavuutta tai vesijohdon kuntoa (esim seinämävahvuus) tutkitaan venttiilikaroihin tai paloposteihin asennettavien laitteiden avulla (esim. anturit, loggerit). Työvaiheeseen kuuluu laitteiden asennus ja liikennejärjestelyt. Työvaihe edellyttää, että urakoitsija lähettää tarjouksen mukana selostuksen tutkimusmenetelmän toteutuksesta. Tulokset tallennetaan tilaajan määrittelmällä tavalla.</t>
  </si>
  <si>
    <t>€/h</t>
  </si>
  <si>
    <t>Ilta (klo 16-22)</t>
  </si>
  <si>
    <t>Yö (klo 22-07)</t>
  </si>
  <si>
    <t>Lauantai (klo 0-24)</t>
  </si>
  <si>
    <t>Sunnuntai/pyhä (klo 0-24)</t>
  </si>
  <si>
    <t>MUUT HINNAT</t>
  </si>
  <si>
    <t>Tilaaja täyttää</t>
  </si>
  <si>
    <t>Urakoitsija täyttää</t>
  </si>
  <si>
    <t xml:space="preserve"> </t>
  </si>
  <si>
    <t>Kaivuutyöt yhteensä (normaalit olosuhteet)</t>
  </si>
  <si>
    <t>Kaivuutyöt yhteensä (jäätynyt maaperä)</t>
  </si>
  <si>
    <t>€/kuormakm</t>
  </si>
  <si>
    <t>Lisähinta poikkeuksellisesta työajasta johtuen</t>
  </si>
  <si>
    <t>Lisähinta poikkeuksellisesta työajasta</t>
  </si>
  <si>
    <t>Kaivon sijainti mitataan ja tallennetaan kaivon kannen keskipisteen xyz-koordinaatteina. Työvaiheeseen kuuluu myös kaivoon tulevien ja siitä lähtevän putken vesijuoksun korkeusaseman mittaaminen sekä kaivon pohjan koron mittaus. Mittaukset tallennetaan ja luovutetaan tilaajalle Vesihuoltoverkoston mittaus ja dokumentointi (VVY 2021) -ohjeen mukaisesti. Mikäli vesihuoltolaitoksella on omat dokumentointiohjeet, ne korvaavat edellä esitetyt ohjeistuksen.</t>
  </si>
  <si>
    <t>Venttiilin tai palopostin sijainti mitataan ja tallennetaan kannen keskipisteen xyz-koordinaatteina. Työvaiheeseen kuuluu kannen ja karanjatkon pään koron mittaus. Mittaukset tallennetaan ja luovutetaan tilaajalle Vesihuoltoverkoston mittaus ja dokumentointi (VVY 2021) -ohjeen mukaisesti. Mikäli vesihuoltolaitoksella on omat dokumentointiohjeet, ne korvaavat edellä esitetyt ohjeistuksen.</t>
  </si>
  <si>
    <t>VESIJOHTOVERKOSTON KUNTOTUTKIMUKSET JA TÄYDENNYSMITTAUS</t>
  </si>
  <si>
    <t>VIEMÄRIVERKOSTON KUNTOTUTKIMUKSET JA TÄYDENNYSMITTAUS</t>
  </si>
  <si>
    <t>JÄTEVESIKAIVON SAKKAPESÄN TYHJENNYS</t>
  </si>
  <si>
    <t>HULEVESIKAIVON TYHJENNYS</t>
  </si>
  <si>
    <t>Jätteen hinta</t>
  </si>
  <si>
    <t>Työvaiheessa testataan venttiilin ja palopostin toimivuus. Venttiilistä testataan onko karanjatko kiinni venttiilissä ja pyöriikö venttiili. Palopostista toimivuus testataan päästämällä vettä ulos postista. Testaamisen jälkeen on huolehdittava, että palopostin pystyputki tyhjentyy (automaattisesti tai manuaalisesti) jäätymisen estämiseksi. Palopostin testausohjeet saadaan erikseen vesihuoltolaitokselta. Kohteesta otetaan erillisen ohjeistuksen mukaisesti valokuvat tai video. Kuntotieto luovutetaan ohjeen Vesihuoltoverkoston mittaus ja dokumentointi (VVY 2021) mukaisesti tai mikäli vesihuoltolaitoksella on oma ohjeistus, sen määrittelemällä tavalla.</t>
  </si>
  <si>
    <r>
      <t xml:space="preserve">Halkaisija &gt; DN150 … </t>
    </r>
    <r>
      <rPr>
        <b/>
        <u/>
        <sz val="9"/>
        <rFont val="Arial"/>
        <family val="2"/>
      </rPr>
      <t>&lt;</t>
    </r>
    <r>
      <rPr>
        <b/>
        <sz val="9"/>
        <rFont val="Arial"/>
        <family val="2"/>
      </rPr>
      <t xml:space="preserve"> DN600</t>
    </r>
  </si>
  <si>
    <t>Kaivon sijainti mitataan ja tallennetaan kaivon kannen keskipisteen xyz-koordinaatteina. Työvaiheeseen kuuluu myös kaivoon tulevien ja siitä lähtevän putken vesijuoksun korkeusaseman mittaaminen sekä kaivon pohjan koron mittaus. Kaivoon tulevien ja lähtevien liittymien putkikoot mitataan ja niiden käyttötarkoitukset selvitetään (jätevesiviemäri, hulevesiviemäri, sekavesiviemäri, tonttiviemäri, salaoja ja ylivuoto). Mittaukset tallennetaan ja luovutetaan tilaajalle Vesihuoltoverkoston mittaus ja dokumentointi (VVY 2021) -ohjeen mukaisesti. Mikäli vesihuoltolaitoksella on omat dokumentointiohjeet, ne korvaavat edellä esitetyn ohjeistuksen.</t>
  </si>
  <si>
    <t>Kaivon tutkiminen tehdään silmämääräisesti arvioiden. Tutkimuksen avulla arvioidaan kaivon kunto ja puhdistustarve. Tutkimuksesta tallennetaan ja luovutetaan valokuvat tai video. Kuvauksessa huomioidaan kaivon aseman, kaivon kannen ja lähtevän viemärin asento, jonka tulee olla klo 12 suuntaan. Kuvat tai video tallennetaan  Vesihuoltoverkoston mittaus ja dokumentointi (VVY 2021) -ohjeen mukaisesti. Mikäli vesihuoltolaitoksella on omat dokumentointiohjeet, ne korvaavat edellä esitetyn ohjeistuksen.</t>
  </si>
  <si>
    <t xml:space="preserve">Kaivon kunnon kattavalla tutkimisella tarkoitetaan havaintojen tekemistä laskemalla erikoiskamera tai laserskanneri tutkittavaan kaivoon, jolloin havaintojen (perustiedot ja kuntotiedot) kirjaus tehdään kattavaa mallia noudattaen. Erikoiskameralla tai laserskannerilla tehtävä kaivon kuntotutkimus ja tarkemittaus edellyttää tutkimukseen kehitettyä laitteistoa ja ohjelmistoa. Työhön käytettävät laitteistot ovat varustettu useammalla kameralla, vähintään kahdella, mukana voi olla myös videokamera. Järjestelmät on varustettu valolähteellä sekä mahdollisesti yhdellä tai useammalla laserpistelähettimellä. Kuvasta voidaan tehdä tarvittavat havainnot ja mitata havaintoihin liittyviä seikkoja sekä liittyvien putkien sijainti etäisyytenä kansiston yläreunasta ja liittyvien putkien sisähalkaisijat. Videokameralla varustetuilla laitteilla saadaan myös videotallenne kaivosta. Laserpistelähettimellä tai lähettimillä varustuilla kameroilla on mahdollista saada pistepilvimittaustulos 3D-tulostetta varten. Tutkimuksessa noudatetaan ohjetta Viemäreiden kunnon tutkiminen – Visuaaliset tutkimusmenetelmät (VVY 2021). Tulokset tallennetaan ja toimitetaan tilaajan määrittelemässä tiedostomuodossa. </t>
  </si>
  <si>
    <t>Viemärilinjat kuvataan zoom-kameralla. Zoom-kuvaus suoritetaan kuvaamalla tarkistuskaivossa oleva putkilinja. Kuvausvideon pituus on oltava riittävä, jotta viemärilinjan kunnosta voidaan tehdä tarvittavat havainnot (tyypillisesti 15-60 s per kuvaus). Kuvaus tehdään työvaiheeseen soveltuvalla laitteistolla. Tutkimuksessa noudatetaan ohjetta Viemäreiden kunnon tutkiminen – Visuaaliset tutkimusmenetelmät (VVY 2021). Tulokset tallennetaan ja toimitetaan  tilaajan määrittelemällä tavalla.</t>
  </si>
  <si>
    <t>Suutinkamera kiinnitetään korkeapainehuuhtelusuuttimeen, viemärin puhdistusprosessin viimeistä työvaihetta varten. Tehdystä tutkimustyöstä saadaan videotallenne ja siitä laaditaan raportti. Tutkimuksessa noudatetaan ohjetta Viemäreiden kunnon tutkiminen – Visuaaliset tutkimusmenetelmät (VVY 2021). Tulokset tallennetaan ja toimitetaan tilaajan määrittelemällä tavalla.</t>
  </si>
  <si>
    <t>Läpiajettavat digitaaliset kuvaukset ja mittaamiset (jäljempänä digikuvaus) soveltuvat viemärien tutkimiseen tyypillisesti kokoluokissa DN150–800. Tehdystä tutkimustyöstä saadaan digitaalinen kuvatallenne sekä raportti. Digitaalisesta kuvamateriaalista tehdään kuvauksen jälkeen tarvittavat havainnot ja samalla voidaan mitata havaintoihin liittyviä parametrejä, mittaustarkkuuden ollessa 1 mm. Tutkimuksessa noudatetaan ohjetta Viemäreiden kunnon tutkiminen – Visuaaliset tutkimusmenetelmät (VVY 2021). Tulokset toimitetaan tilaajan määrittelemällä tavalla.</t>
  </si>
  <si>
    <t>KAIVON YLEISPIIRTEINEN TUTKIMINEN</t>
  </si>
  <si>
    <t>MITTAUKSIIN PERUSTUVA VUOTOVESITUTKIMUS</t>
  </si>
  <si>
    <t>Työhön kuuluu putkilinjan (putki ja kaivot) kuvaus siten, että kuvauksesta viemärin kunto/asennuksen laatu ja viettokaltevuus voidaan luotettavasti määritellä. Kuvaus tehdään työvaiheeseen soveltuvalla laitteistolla. Kuvauksen laatuvaatimukset ovat julkaisun "Viemäreiden kunnon tutkiminen – Visuaaliset tutkimusmenetelmät (VVY 2021)" mukaiset.</t>
  </si>
  <si>
    <t>€/tonni</t>
  </si>
  <si>
    <t>Työnnettävät kamerat soveltuvat pieniläpimittaisten viemärien tutkimiseen (esimerkiksi tonttiviemärit). Tehdystä tutkimustyöstä saadaan videotallenne ja siitä laaditaan raportti. Tutkimuksessa noudatetaan ohjetta Viemäreiden kunnon tutkiminen – Visuaaliset tutkimusmenetelmät (VVY 2021). Tulokset tallennetaan ja toimitetaan  tilaajan määrittelemällä tavalla.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</si>
</sst>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9"/>
      <name val="Arial"/>
      <family val="2"/>
    </font>
    <font>
      <b/>
      <u/>
      <sz val="9"/>
      <name val="Arial"/>
      <family val="2"/>
    </font>
    <font>
      <sz val="10"/>
      <name val="Arial"/>
    </font>
    <font>
      <sz val="9"/>
      <name val="Arial"/>
      <family val="2"/>
    </font>
    <font>
      <i/>
      <sz val="9"/>
      <name val="Arial"/>
      <family val="2"/>
    </font>
    <font>
      <b/>
      <sz val="9"/>
      <name val="Calibri"/>
      <family val="2"/>
    </font>
  </fonts>
  <fills count="5">
    <fill>
      <patternFill patternType="none"/>
    </fill>
    <fill>
      <patternFill patternType="gray125"/>
    </fill>
    <fill>
      <patternFill patternType="solid">
        <fgColor rgb="FFFFFF00"/>
        <bgColor rgb="FF000000"/>
      </patternFill>
    </fill>
    <fill>
      <patternFill patternType="solid">
        <fgColor theme="5" tint="0.79998168889431442"/>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45">
    <xf numFmtId="0" fontId="0" fillId="0" borderId="0" xfId="0"/>
    <xf numFmtId="0" fontId="4" fillId="0" borderId="0" xfId="0" applyFont="1" applyAlignment="1">
      <alignment horizontal="center"/>
    </xf>
    <xf numFmtId="0" fontId="4" fillId="0" borderId="0" xfId="0" applyFont="1"/>
    <xf numFmtId="0" fontId="1" fillId="0" borderId="0" xfId="0" applyFont="1"/>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vertical="center" wrapText="1"/>
    </xf>
    <xf numFmtId="0" fontId="1" fillId="0" borderId="0" xfId="0" applyFont="1" applyAlignment="1">
      <alignment horizontal="center"/>
    </xf>
    <xf numFmtId="14" fontId="5" fillId="0" borderId="0" xfId="0" applyNumberFormat="1" applyFont="1" applyAlignment="1">
      <alignment horizontal="center" vertical="center"/>
    </xf>
    <xf numFmtId="0" fontId="1" fillId="0" borderId="0" xfId="0" applyFont="1" applyAlignment="1">
      <alignment vertical="center" wrapText="1"/>
    </xf>
    <xf numFmtId="0" fontId="4" fillId="0" borderId="0" xfId="0" applyFont="1" applyAlignment="1">
      <alignment horizontal="right" vertical="center"/>
    </xf>
    <xf numFmtId="14" fontId="5" fillId="0" borderId="0" xfId="0" applyNumberFormat="1" applyFont="1" applyAlignment="1">
      <alignment horizontal="right" vertical="center"/>
    </xf>
    <xf numFmtId="0" fontId="4" fillId="0" borderId="0" xfId="0" quotePrefix="1" applyFont="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1" fontId="4" fillId="0" borderId="0" xfId="1" applyNumberFormat="1" applyFont="1" applyFill="1" applyBorder="1" applyAlignment="1">
      <alignment horizontal="center" vertical="center"/>
    </xf>
    <xf numFmtId="0" fontId="4" fillId="2" borderId="0" xfId="0" applyFont="1" applyFill="1"/>
    <xf numFmtId="0" fontId="4" fillId="0" borderId="0" xfId="0" applyFont="1" applyAlignment="1">
      <alignment horizontal="left" vertical="center"/>
    </xf>
    <xf numFmtId="0" fontId="4" fillId="2" borderId="0" xfId="0" applyFont="1" applyFill="1" applyAlignment="1">
      <alignment horizontal="left" vertic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wrapText="1"/>
    </xf>
    <xf numFmtId="0" fontId="1" fillId="0" borderId="0" xfId="0" applyFont="1" applyFill="1" applyAlignment="1">
      <alignment vertical="center" wrapText="1"/>
    </xf>
    <xf numFmtId="0" fontId="1" fillId="0" borderId="0" xfId="0" quotePrefix="1" applyFont="1" applyAlignment="1">
      <alignment vertical="center" wrapText="1"/>
    </xf>
    <xf numFmtId="0" fontId="4" fillId="0" borderId="0" xfId="0" applyFont="1" applyBorder="1" applyAlignment="1">
      <alignment horizontal="left" vertical="center" wrapText="1"/>
    </xf>
    <xf numFmtId="0" fontId="4" fillId="3" borderId="0" xfId="0" applyFont="1" applyFill="1" applyAlignment="1">
      <alignment horizontal="center" vertical="center"/>
    </xf>
    <xf numFmtId="0" fontId="4" fillId="4" borderId="0" xfId="0" applyFont="1" applyFill="1" applyAlignment="1">
      <alignment horizontal="center" vertical="center"/>
    </xf>
    <xf numFmtId="0" fontId="1" fillId="4" borderId="0" xfId="0" applyFont="1" applyFill="1" applyAlignment="1">
      <alignment horizontal="center" vertical="center"/>
    </xf>
    <xf numFmtId="0" fontId="4" fillId="3" borderId="0" xfId="0" applyFont="1" applyFill="1" applyAlignment="1">
      <alignment vertical="center"/>
    </xf>
    <xf numFmtId="0" fontId="4" fillId="4" borderId="0" xfId="0" applyFont="1" applyFill="1" applyAlignment="1">
      <alignment vertical="center"/>
    </xf>
    <xf numFmtId="9" fontId="4" fillId="4" borderId="0" xfId="0" applyNumberFormat="1" applyFont="1" applyFill="1" applyAlignment="1">
      <alignment horizontal="center" vertical="center"/>
    </xf>
    <xf numFmtId="9" fontId="4" fillId="4" borderId="0" xfId="1" applyFont="1" applyFill="1" applyAlignment="1">
      <alignment horizontal="center"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wrapText="1"/>
    </xf>
    <xf numFmtId="0" fontId="1" fillId="0" borderId="0" xfId="0" applyFont="1" applyBorder="1"/>
    <xf numFmtId="0" fontId="4" fillId="0" borderId="0" xfId="0" applyFont="1" applyBorder="1" applyAlignment="1">
      <alignment horizontal="left" vertical="center" wrapText="1"/>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2CC8-FF69-40FF-91D8-82B5F4DB6222}">
  <sheetPr>
    <pageSetUpPr fitToPage="1"/>
  </sheetPr>
  <dimension ref="A1:J93"/>
  <sheetViews>
    <sheetView tabSelected="1" zoomScale="120" zoomScaleNormal="115" workbookViewId="0">
      <pane ySplit="2" topLeftCell="A20" activePane="bottomLeft" state="frozen"/>
      <selection pane="bottomLeft" activeCell="J13" sqref="J13"/>
    </sheetView>
  </sheetViews>
  <sheetFormatPr defaultRowHeight="12" x14ac:dyDescent="0.2"/>
  <cols>
    <col min="1" max="1" width="56" style="6" customWidth="1"/>
    <col min="2" max="4" width="12" style="4" customWidth="1"/>
    <col min="5" max="5" width="16.7109375" style="4" customWidth="1"/>
    <col min="6" max="6" width="54" style="23" hidden="1" customWidth="1"/>
    <col min="7" max="7" width="16.140625" style="4" customWidth="1"/>
    <col min="8" max="16384" width="9.140625" style="6"/>
  </cols>
  <sheetData>
    <row r="1" spans="1:7" x14ac:dyDescent="0.2">
      <c r="A1" s="5" t="s">
        <v>4</v>
      </c>
      <c r="G1" s="31" t="s">
        <v>89</v>
      </c>
    </row>
    <row r="2" spans="1:7" x14ac:dyDescent="0.2">
      <c r="A2" s="5" t="s">
        <v>0</v>
      </c>
      <c r="B2" s="11" t="s">
        <v>5</v>
      </c>
      <c r="C2" s="11" t="s">
        <v>2</v>
      </c>
      <c r="D2" s="11" t="s">
        <v>6</v>
      </c>
      <c r="E2" s="9" t="s">
        <v>72</v>
      </c>
      <c r="F2" s="24" t="s">
        <v>64</v>
      </c>
      <c r="G2" s="32" t="s">
        <v>90</v>
      </c>
    </row>
    <row r="3" spans="1:7" x14ac:dyDescent="0.2">
      <c r="A3" s="5" t="s">
        <v>7</v>
      </c>
      <c r="G3" s="11"/>
    </row>
    <row r="4" spans="1:7" ht="13.5" customHeight="1" x14ac:dyDescent="0.2">
      <c r="A4" s="40" t="s">
        <v>8</v>
      </c>
      <c r="B4" s="31"/>
      <c r="C4" s="4" t="s">
        <v>9</v>
      </c>
      <c r="D4" s="32"/>
      <c r="E4" s="4">
        <f>B4*D4</f>
        <v>0</v>
      </c>
    </row>
    <row r="5" spans="1:7" ht="13.5" customHeight="1" x14ac:dyDescent="0.2">
      <c r="A5" s="40"/>
      <c r="B5" s="31"/>
      <c r="C5" s="4" t="s">
        <v>10</v>
      </c>
      <c r="D5" s="32"/>
      <c r="E5" s="4">
        <f>B5*D5</f>
        <v>0</v>
      </c>
    </row>
    <row r="6" spans="1:7" ht="13.5" customHeight="1" x14ac:dyDescent="0.2">
      <c r="A6" s="29"/>
      <c r="B6" s="4" t="s">
        <v>75</v>
      </c>
      <c r="C6" s="4" t="s">
        <v>83</v>
      </c>
      <c r="D6" s="32"/>
    </row>
    <row r="7" spans="1:7" x14ac:dyDescent="0.2">
      <c r="A7" s="20"/>
      <c r="B7" s="19"/>
      <c r="C7" s="21"/>
      <c r="D7" s="21"/>
      <c r="E7" s="6"/>
      <c r="G7" s="8"/>
    </row>
    <row r="8" spans="1:7" x14ac:dyDescent="0.2">
      <c r="A8" s="5" t="s">
        <v>47</v>
      </c>
      <c r="B8" s="6"/>
      <c r="C8" s="6"/>
      <c r="D8" s="6"/>
      <c r="E8" s="6"/>
      <c r="G8" s="6"/>
    </row>
    <row r="9" spans="1:7" ht="60" x14ac:dyDescent="0.2">
      <c r="A9" s="10" t="s">
        <v>21</v>
      </c>
      <c r="B9" s="11"/>
      <c r="C9" s="11"/>
      <c r="D9" s="11"/>
      <c r="E9" s="3"/>
      <c r="G9" s="3"/>
    </row>
    <row r="10" spans="1:7" x14ac:dyDescent="0.2">
      <c r="A10" s="5" t="s">
        <v>49</v>
      </c>
      <c r="B10" s="31"/>
      <c r="C10" s="4" t="s">
        <v>22</v>
      </c>
      <c r="D10" s="32"/>
      <c r="E10" s="4">
        <f t="shared" ref="E10:E16" si="0">B10*D10</f>
        <v>0</v>
      </c>
      <c r="G10" s="6"/>
    </row>
    <row r="11" spans="1:7" x14ac:dyDescent="0.2">
      <c r="A11" s="5" t="s">
        <v>50</v>
      </c>
      <c r="B11" s="31"/>
      <c r="C11" s="4" t="s">
        <v>22</v>
      </c>
      <c r="D11" s="32"/>
      <c r="E11" s="4">
        <f t="shared" si="0"/>
        <v>0</v>
      </c>
      <c r="G11" s="6"/>
    </row>
    <row r="12" spans="1:7" x14ac:dyDescent="0.2">
      <c r="A12" s="5" t="s">
        <v>51</v>
      </c>
      <c r="B12" s="31"/>
      <c r="C12" s="4" t="s">
        <v>22</v>
      </c>
      <c r="D12" s="32"/>
      <c r="E12" s="4">
        <f t="shared" si="0"/>
        <v>0</v>
      </c>
      <c r="G12" s="6"/>
    </row>
    <row r="13" spans="1:7" x14ac:dyDescent="0.2">
      <c r="A13" s="5" t="s">
        <v>58</v>
      </c>
      <c r="B13" s="31"/>
      <c r="C13" s="4" t="s">
        <v>22</v>
      </c>
      <c r="D13" s="32"/>
      <c r="E13" s="4">
        <f t="shared" si="0"/>
        <v>0</v>
      </c>
      <c r="G13" s="6"/>
    </row>
    <row r="14" spans="1:7" x14ac:dyDescent="0.2">
      <c r="A14" s="5" t="s">
        <v>52</v>
      </c>
      <c r="B14" s="31"/>
      <c r="C14" s="4" t="s">
        <v>22</v>
      </c>
      <c r="D14" s="32"/>
      <c r="E14" s="4">
        <f t="shared" si="0"/>
        <v>0</v>
      </c>
      <c r="G14" s="6"/>
    </row>
    <row r="15" spans="1:7" x14ac:dyDescent="0.2">
      <c r="A15" s="5" t="s">
        <v>59</v>
      </c>
      <c r="B15" s="31"/>
      <c r="C15" s="4" t="s">
        <v>22</v>
      </c>
      <c r="D15" s="32"/>
      <c r="E15" s="4">
        <f t="shared" si="0"/>
        <v>0</v>
      </c>
      <c r="G15" s="6"/>
    </row>
    <row r="16" spans="1:7" x14ac:dyDescent="0.2">
      <c r="A16" s="5" t="s">
        <v>53</v>
      </c>
      <c r="B16" s="31"/>
      <c r="C16" s="4" t="s">
        <v>22</v>
      </c>
      <c r="D16" s="32"/>
      <c r="E16" s="4">
        <f t="shared" si="0"/>
        <v>0</v>
      </c>
      <c r="G16" s="6"/>
    </row>
    <row r="17" spans="1:7" x14ac:dyDescent="0.2">
      <c r="A17" s="5"/>
      <c r="B17" s="4" t="s">
        <v>75</v>
      </c>
      <c r="C17" s="4" t="s">
        <v>83</v>
      </c>
      <c r="D17" s="32"/>
      <c r="G17" s="6"/>
    </row>
    <row r="18" spans="1:7" x14ac:dyDescent="0.2">
      <c r="A18" s="5"/>
      <c r="G18" s="6"/>
    </row>
    <row r="19" spans="1:7" x14ac:dyDescent="0.2">
      <c r="A19" s="43" t="s">
        <v>24</v>
      </c>
      <c r="G19" s="6"/>
    </row>
    <row r="20" spans="1:7" ht="48" customHeight="1" x14ac:dyDescent="0.2">
      <c r="A20" s="44" t="s">
        <v>25</v>
      </c>
      <c r="B20" s="31"/>
      <c r="C20" s="4" t="s">
        <v>22</v>
      </c>
      <c r="D20" s="32"/>
      <c r="E20" s="4">
        <f t="shared" ref="E20" si="1">B20*D20</f>
        <v>0</v>
      </c>
      <c r="G20" s="6"/>
    </row>
    <row r="21" spans="1:7" x14ac:dyDescent="0.2">
      <c r="A21" s="44"/>
      <c r="B21" s="4" t="s">
        <v>75</v>
      </c>
      <c r="C21" s="4" t="s">
        <v>83</v>
      </c>
      <c r="D21" s="32"/>
      <c r="E21" s="6"/>
      <c r="G21" s="6"/>
    </row>
    <row r="22" spans="1:7" x14ac:dyDescent="0.2">
      <c r="A22" s="30"/>
      <c r="E22" s="6"/>
      <c r="G22" s="6"/>
    </row>
    <row r="23" spans="1:7" x14ac:dyDescent="0.2">
      <c r="A23" s="5" t="s">
        <v>48</v>
      </c>
      <c r="B23" s="6"/>
      <c r="C23" s="6"/>
      <c r="D23" s="6"/>
      <c r="E23" s="6"/>
      <c r="G23" s="6"/>
    </row>
    <row r="24" spans="1:7" ht="64.5" customHeight="1" x14ac:dyDescent="0.2">
      <c r="A24" s="42" t="s">
        <v>21</v>
      </c>
      <c r="B24" s="11"/>
      <c r="C24" s="11"/>
      <c r="D24" s="11"/>
      <c r="E24" s="3"/>
      <c r="F24" s="26"/>
      <c r="G24" s="3"/>
    </row>
    <row r="25" spans="1:7" x14ac:dyDescent="0.2">
      <c r="A25" s="5" t="s">
        <v>49</v>
      </c>
      <c r="B25" s="31"/>
      <c r="C25" s="4" t="s">
        <v>22</v>
      </c>
      <c r="D25" s="32"/>
      <c r="E25" s="4">
        <f t="shared" ref="E25:E31" si="2">B25*D25</f>
        <v>0</v>
      </c>
      <c r="F25" s="26"/>
      <c r="G25" s="6"/>
    </row>
    <row r="26" spans="1:7" x14ac:dyDescent="0.2">
      <c r="A26" s="5" t="s">
        <v>50</v>
      </c>
      <c r="B26" s="31"/>
      <c r="C26" s="4" t="s">
        <v>22</v>
      </c>
      <c r="D26" s="32"/>
      <c r="E26" s="4">
        <f t="shared" si="2"/>
        <v>0</v>
      </c>
      <c r="G26" s="6"/>
    </row>
    <row r="27" spans="1:7" x14ac:dyDescent="0.2">
      <c r="A27" s="5" t="s">
        <v>51</v>
      </c>
      <c r="B27" s="31"/>
      <c r="C27" s="4" t="s">
        <v>22</v>
      </c>
      <c r="D27" s="32"/>
      <c r="E27" s="4">
        <f t="shared" si="2"/>
        <v>0</v>
      </c>
      <c r="G27" s="6"/>
    </row>
    <row r="28" spans="1:7" x14ac:dyDescent="0.2">
      <c r="A28" s="5" t="s">
        <v>58</v>
      </c>
      <c r="B28" s="31"/>
      <c r="C28" s="4" t="s">
        <v>22</v>
      </c>
      <c r="D28" s="32"/>
      <c r="E28" s="4">
        <f t="shared" si="2"/>
        <v>0</v>
      </c>
      <c r="G28" s="6"/>
    </row>
    <row r="29" spans="1:7" x14ac:dyDescent="0.2">
      <c r="A29" s="5" t="s">
        <v>52</v>
      </c>
      <c r="B29" s="31"/>
      <c r="C29" s="4" t="s">
        <v>22</v>
      </c>
      <c r="D29" s="32"/>
      <c r="E29" s="4">
        <f t="shared" si="2"/>
        <v>0</v>
      </c>
      <c r="G29" s="8"/>
    </row>
    <row r="30" spans="1:7" x14ac:dyDescent="0.2">
      <c r="A30" s="5" t="s">
        <v>59</v>
      </c>
      <c r="B30" s="31"/>
      <c r="C30" s="4" t="s">
        <v>22</v>
      </c>
      <c r="D30" s="32"/>
      <c r="E30" s="4">
        <f t="shared" si="2"/>
        <v>0</v>
      </c>
      <c r="G30" s="6"/>
    </row>
    <row r="31" spans="1:7" x14ac:dyDescent="0.2">
      <c r="A31" s="5" t="s">
        <v>53</v>
      </c>
      <c r="B31" s="31"/>
      <c r="C31" s="4" t="s">
        <v>22</v>
      </c>
      <c r="D31" s="32"/>
      <c r="E31" s="4">
        <f t="shared" si="2"/>
        <v>0</v>
      </c>
    </row>
    <row r="32" spans="1:7" x14ac:dyDescent="0.2">
      <c r="A32" s="5"/>
      <c r="B32" s="4" t="s">
        <v>75</v>
      </c>
      <c r="C32" s="4" t="s">
        <v>83</v>
      </c>
      <c r="D32" s="32"/>
    </row>
    <row r="33" spans="1:7" x14ac:dyDescent="0.2">
      <c r="A33" s="5" t="s">
        <v>26</v>
      </c>
      <c r="B33" s="11"/>
      <c r="C33" s="1"/>
      <c r="D33" s="11"/>
      <c r="G33" s="11"/>
    </row>
    <row r="34" spans="1:7" ht="48" x14ac:dyDescent="0.2">
      <c r="A34" s="10" t="s">
        <v>27</v>
      </c>
      <c r="B34" s="4" t="s">
        <v>75</v>
      </c>
      <c r="C34" s="4" t="s">
        <v>83</v>
      </c>
      <c r="D34" s="32"/>
      <c r="E34" s="6"/>
      <c r="G34" s="6"/>
    </row>
    <row r="35" spans="1:7" x14ac:dyDescent="0.2">
      <c r="A35" s="10"/>
      <c r="G35" s="6"/>
    </row>
    <row r="36" spans="1:7" x14ac:dyDescent="0.2">
      <c r="A36" s="5" t="s">
        <v>101</v>
      </c>
      <c r="E36" s="8"/>
      <c r="G36" s="6"/>
    </row>
    <row r="37" spans="1:7" ht="60" x14ac:dyDescent="0.2">
      <c r="A37" s="10" t="s">
        <v>44</v>
      </c>
      <c r="B37" s="11"/>
      <c r="C37" s="11"/>
      <c r="D37" s="11"/>
      <c r="E37" s="15"/>
      <c r="F37" s="26"/>
      <c r="G37" s="8"/>
    </row>
    <row r="38" spans="1:7" x14ac:dyDescent="0.2">
      <c r="A38" s="5" t="s">
        <v>28</v>
      </c>
      <c r="B38" s="31"/>
      <c r="C38" s="4" t="s">
        <v>3</v>
      </c>
      <c r="D38" s="32"/>
      <c r="E38" s="4">
        <f>B38*D38</f>
        <v>0</v>
      </c>
      <c r="G38" s="15"/>
    </row>
    <row r="39" spans="1:7" x14ac:dyDescent="0.2">
      <c r="A39" s="5" t="s">
        <v>23</v>
      </c>
      <c r="B39" s="31"/>
      <c r="C39" s="4" t="s">
        <v>3</v>
      </c>
      <c r="D39" s="32"/>
      <c r="E39" s="4">
        <f>B39*D39</f>
        <v>0</v>
      </c>
      <c r="G39" s="14"/>
    </row>
    <row r="40" spans="1:7" x14ac:dyDescent="0.2">
      <c r="A40" s="5"/>
      <c r="B40" s="4" t="s">
        <v>75</v>
      </c>
      <c r="C40" s="4" t="s">
        <v>83</v>
      </c>
      <c r="D40" s="32"/>
      <c r="G40" s="14"/>
    </row>
    <row r="41" spans="1:7" x14ac:dyDescent="0.2">
      <c r="A41" s="5" t="s">
        <v>102</v>
      </c>
      <c r="B41" s="9"/>
      <c r="C41" s="6"/>
      <c r="D41" s="6"/>
      <c r="E41" s="6"/>
      <c r="G41" s="6"/>
    </row>
    <row r="42" spans="1:7" ht="60" customHeight="1" x14ac:dyDescent="0.2">
      <c r="A42" s="40" t="s">
        <v>29</v>
      </c>
      <c r="B42" s="31"/>
      <c r="C42" s="4" t="s">
        <v>3</v>
      </c>
      <c r="D42" s="33"/>
      <c r="E42" s="4">
        <f>B41*D42</f>
        <v>0</v>
      </c>
      <c r="F42" s="26"/>
      <c r="G42" s="6"/>
    </row>
    <row r="43" spans="1:7" x14ac:dyDescent="0.2">
      <c r="A43" s="40"/>
      <c r="B43" s="4" t="s">
        <v>75</v>
      </c>
      <c r="C43" s="4" t="s">
        <v>83</v>
      </c>
      <c r="D43" s="33"/>
      <c r="G43" s="6"/>
    </row>
    <row r="44" spans="1:7" x14ac:dyDescent="0.2">
      <c r="A44" s="5"/>
      <c r="B44" s="6"/>
      <c r="C44" s="6"/>
      <c r="D44" s="6"/>
      <c r="E44" s="6"/>
      <c r="G44" s="6"/>
    </row>
    <row r="45" spans="1:7" x14ac:dyDescent="0.2">
      <c r="A45" s="5" t="s">
        <v>30</v>
      </c>
    </row>
    <row r="46" spans="1:7" x14ac:dyDescent="0.2">
      <c r="A46" s="6" t="s">
        <v>95</v>
      </c>
    </row>
    <row r="47" spans="1:7" x14ac:dyDescent="0.2">
      <c r="A47" s="10" t="s">
        <v>84</v>
      </c>
      <c r="B47" s="36">
        <v>0</v>
      </c>
    </row>
    <row r="48" spans="1:7" x14ac:dyDescent="0.2">
      <c r="A48" s="6" t="s">
        <v>85</v>
      </c>
      <c r="B48" s="36">
        <v>0</v>
      </c>
    </row>
    <row r="49" spans="1:8" x14ac:dyDescent="0.2">
      <c r="A49" s="6" t="s">
        <v>86</v>
      </c>
      <c r="B49" s="36">
        <v>0</v>
      </c>
    </row>
    <row r="50" spans="1:8" x14ac:dyDescent="0.2">
      <c r="A50" s="6" t="s">
        <v>87</v>
      </c>
      <c r="B50" s="36">
        <v>0</v>
      </c>
    </row>
    <row r="51" spans="1:8" x14ac:dyDescent="0.2">
      <c r="A51" s="5" t="s">
        <v>11</v>
      </c>
      <c r="H51" s="4"/>
    </row>
    <row r="52" spans="1:8" ht="51.75" customHeight="1" x14ac:dyDescent="0.2">
      <c r="A52" s="10" t="s">
        <v>12</v>
      </c>
    </row>
    <row r="53" spans="1:8" ht="48" x14ac:dyDescent="0.2">
      <c r="A53" s="10" t="s">
        <v>42</v>
      </c>
      <c r="B53" s="11"/>
      <c r="C53" s="11"/>
      <c r="D53" s="11"/>
      <c r="E53" s="11"/>
      <c r="G53" s="11"/>
    </row>
    <row r="54" spans="1:8" x14ac:dyDescent="0.2">
      <c r="A54" s="5" t="s">
        <v>56</v>
      </c>
      <c r="B54" s="31"/>
      <c r="C54" s="4" t="s">
        <v>9</v>
      </c>
      <c r="D54" s="32"/>
      <c r="E54" s="4">
        <f>B54*D54</f>
        <v>0</v>
      </c>
    </row>
    <row r="55" spans="1:8" x14ac:dyDescent="0.2">
      <c r="B55" s="31"/>
      <c r="C55" s="4" t="s">
        <v>10</v>
      </c>
      <c r="D55" s="32"/>
      <c r="E55" s="4">
        <f>B55*D55</f>
        <v>0</v>
      </c>
    </row>
    <row r="56" spans="1:8" x14ac:dyDescent="0.2">
      <c r="A56" s="5" t="s">
        <v>54</v>
      </c>
      <c r="B56" s="31"/>
      <c r="C56" s="4" t="s">
        <v>9</v>
      </c>
      <c r="D56" s="32"/>
      <c r="E56" s="4">
        <f>B56*D56</f>
        <v>0</v>
      </c>
    </row>
    <row r="57" spans="1:8" x14ac:dyDescent="0.2">
      <c r="A57" s="10"/>
      <c r="B57" s="31"/>
      <c r="C57" s="4" t="s">
        <v>10</v>
      </c>
      <c r="D57" s="32"/>
      <c r="E57" s="4">
        <f>B57*D57</f>
        <v>0</v>
      </c>
    </row>
    <row r="58" spans="1:8" x14ac:dyDescent="0.2">
      <c r="A58" s="13"/>
      <c r="B58" s="4" t="s">
        <v>75</v>
      </c>
      <c r="C58" s="4" t="s">
        <v>83</v>
      </c>
      <c r="D58" s="32"/>
    </row>
    <row r="59" spans="1:8" x14ac:dyDescent="0.2">
      <c r="A59" s="5" t="s">
        <v>13</v>
      </c>
    </row>
    <row r="60" spans="1:8" ht="48" x14ac:dyDescent="0.2">
      <c r="A60" s="10" t="s">
        <v>43</v>
      </c>
    </row>
    <row r="61" spans="1:8" ht="48.75" customHeight="1" x14ac:dyDescent="0.2">
      <c r="A61" s="10" t="s">
        <v>14</v>
      </c>
      <c r="B61" s="11"/>
      <c r="C61" s="11"/>
      <c r="D61" s="11"/>
      <c r="E61" s="11"/>
      <c r="G61" s="11"/>
    </row>
    <row r="62" spans="1:8" x14ac:dyDescent="0.2">
      <c r="A62" s="5" t="s">
        <v>57</v>
      </c>
      <c r="B62" s="31"/>
      <c r="C62" s="4" t="s">
        <v>9</v>
      </c>
      <c r="D62" s="32"/>
      <c r="E62" s="4">
        <f>B62*D62</f>
        <v>0</v>
      </c>
    </row>
    <row r="63" spans="1:8" x14ac:dyDescent="0.2">
      <c r="A63" s="5"/>
      <c r="B63" s="31"/>
      <c r="C63" s="4" t="s">
        <v>10</v>
      </c>
      <c r="D63" s="32"/>
      <c r="E63" s="4">
        <f>B63*D63</f>
        <v>0</v>
      </c>
    </row>
    <row r="64" spans="1:8" x14ac:dyDescent="0.2">
      <c r="A64" s="5" t="s">
        <v>54</v>
      </c>
      <c r="B64" s="31"/>
      <c r="C64" s="4" t="s">
        <v>9</v>
      </c>
      <c r="D64" s="32"/>
      <c r="E64" s="4">
        <f>B64*D64</f>
        <v>0</v>
      </c>
    </row>
    <row r="65" spans="1:10" x14ac:dyDescent="0.2">
      <c r="A65" s="5"/>
      <c r="B65" s="31"/>
      <c r="C65" s="4" t="s">
        <v>10</v>
      </c>
      <c r="D65" s="32"/>
      <c r="E65" s="4">
        <f>B65*D65</f>
        <v>0</v>
      </c>
    </row>
    <row r="66" spans="1:10" x14ac:dyDescent="0.2">
      <c r="A66" s="5"/>
      <c r="B66" s="4" t="s">
        <v>75</v>
      </c>
      <c r="C66" s="4" t="s">
        <v>83</v>
      </c>
      <c r="D66" s="32"/>
    </row>
    <row r="67" spans="1:10" x14ac:dyDescent="0.2">
      <c r="A67" s="5" t="s">
        <v>15</v>
      </c>
    </row>
    <row r="68" spans="1:10" ht="48" x14ac:dyDescent="0.2">
      <c r="A68" s="10" t="s">
        <v>16</v>
      </c>
    </row>
    <row r="69" spans="1:10" ht="36" x14ac:dyDescent="0.2">
      <c r="A69" s="10" t="s">
        <v>17</v>
      </c>
      <c r="B69" s="11"/>
      <c r="C69" s="11"/>
      <c r="D69" s="11"/>
      <c r="E69" s="11"/>
      <c r="G69" s="11"/>
    </row>
    <row r="70" spans="1:10" x14ac:dyDescent="0.2">
      <c r="A70" s="5" t="s">
        <v>57</v>
      </c>
      <c r="B70" s="31"/>
      <c r="C70" s="4" t="s">
        <v>9</v>
      </c>
      <c r="D70" s="32"/>
      <c r="E70" s="4">
        <f>B70*D70</f>
        <v>0</v>
      </c>
    </row>
    <row r="71" spans="1:10" x14ac:dyDescent="0.2">
      <c r="A71" s="5"/>
      <c r="B71" s="31"/>
      <c r="C71" s="4" t="s">
        <v>10</v>
      </c>
      <c r="D71" s="32"/>
      <c r="E71" s="4">
        <f>B71*D71</f>
        <v>0</v>
      </c>
    </row>
    <row r="72" spans="1:10" x14ac:dyDescent="0.2">
      <c r="A72" s="5" t="s">
        <v>54</v>
      </c>
      <c r="B72" s="31"/>
      <c r="C72" s="4" t="s">
        <v>9</v>
      </c>
      <c r="D72" s="32"/>
      <c r="E72" s="4">
        <f>B72*D72</f>
        <v>0</v>
      </c>
    </row>
    <row r="73" spans="1:10" x14ac:dyDescent="0.2">
      <c r="A73" s="5"/>
      <c r="B73" s="31"/>
      <c r="C73" s="4" t="s">
        <v>10</v>
      </c>
      <c r="D73" s="32"/>
      <c r="E73" s="4">
        <f>B73*D73</f>
        <v>0</v>
      </c>
    </row>
    <row r="74" spans="1:10" x14ac:dyDescent="0.2">
      <c r="A74" s="5"/>
      <c r="B74" s="4" t="s">
        <v>75</v>
      </c>
      <c r="C74" s="4" t="s">
        <v>83</v>
      </c>
      <c r="D74" s="32"/>
    </row>
    <row r="75" spans="1:10" x14ac:dyDescent="0.2">
      <c r="A75" s="5" t="s">
        <v>18</v>
      </c>
    </row>
    <row r="76" spans="1:10" ht="36" x14ac:dyDescent="0.2">
      <c r="A76" s="10" t="s">
        <v>55</v>
      </c>
      <c r="H76" s="39"/>
      <c r="I76" s="39"/>
      <c r="J76" s="39"/>
    </row>
    <row r="77" spans="1:10" ht="24" x14ac:dyDescent="0.2">
      <c r="A77" s="10" t="s">
        <v>19</v>
      </c>
      <c r="B77" s="11"/>
      <c r="C77" s="11"/>
      <c r="D77" s="11"/>
      <c r="E77" s="11"/>
      <c r="G77" s="11"/>
      <c r="H77" s="39"/>
      <c r="I77" s="39"/>
      <c r="J77" s="39"/>
    </row>
    <row r="78" spans="1:10" x14ac:dyDescent="0.2">
      <c r="A78" s="5" t="s">
        <v>57</v>
      </c>
      <c r="B78" s="31"/>
      <c r="C78" s="4" t="s">
        <v>9</v>
      </c>
      <c r="D78" s="32"/>
      <c r="E78" s="4">
        <f>B78*D78</f>
        <v>0</v>
      </c>
      <c r="H78" s="39"/>
      <c r="I78" s="39"/>
      <c r="J78" s="39"/>
    </row>
    <row r="79" spans="1:10" x14ac:dyDescent="0.2">
      <c r="A79" s="5"/>
      <c r="B79" s="31"/>
      <c r="C79" s="4" t="s">
        <v>10</v>
      </c>
      <c r="D79" s="32"/>
      <c r="E79" s="4">
        <f>B79*D79</f>
        <v>0</v>
      </c>
      <c r="H79" s="39"/>
      <c r="I79" s="39"/>
      <c r="J79" s="39"/>
    </row>
    <row r="80" spans="1:10" x14ac:dyDescent="0.2">
      <c r="A80" s="5" t="s">
        <v>54</v>
      </c>
      <c r="B80" s="31"/>
      <c r="C80" s="4" t="s">
        <v>9</v>
      </c>
      <c r="D80" s="32"/>
      <c r="E80" s="4">
        <f>B80*D80</f>
        <v>0</v>
      </c>
      <c r="H80" s="39"/>
      <c r="I80" s="39"/>
      <c r="J80" s="39"/>
    </row>
    <row r="81" spans="1:10" x14ac:dyDescent="0.2">
      <c r="A81" s="5"/>
      <c r="B81" s="31"/>
      <c r="C81" s="4" t="s">
        <v>10</v>
      </c>
      <c r="D81" s="32"/>
      <c r="E81" s="38">
        <f>B81*D81</f>
        <v>0</v>
      </c>
      <c r="H81" s="39"/>
      <c r="I81" s="39"/>
      <c r="J81" s="39"/>
    </row>
    <row r="82" spans="1:10" x14ac:dyDescent="0.2">
      <c r="A82" s="5"/>
      <c r="B82" s="4" t="s">
        <v>75</v>
      </c>
      <c r="C82" s="4" t="s">
        <v>83</v>
      </c>
      <c r="D82" s="32"/>
      <c r="H82" s="39"/>
      <c r="I82" s="39"/>
      <c r="J82" s="39"/>
    </row>
    <row r="83" spans="1:10" x14ac:dyDescent="0.2">
      <c r="H83" s="39"/>
      <c r="I83" s="39"/>
      <c r="J83" s="39"/>
    </row>
    <row r="84" spans="1:10" x14ac:dyDescent="0.2">
      <c r="A84" s="18" t="s">
        <v>20</v>
      </c>
      <c r="B84" s="36">
        <v>0</v>
      </c>
      <c r="C84" s="19"/>
      <c r="H84" s="39"/>
      <c r="I84" s="39"/>
      <c r="J84" s="39"/>
    </row>
    <row r="85" spans="1:10" ht="24" x14ac:dyDescent="0.2">
      <c r="A85" s="20" t="s">
        <v>45</v>
      </c>
      <c r="B85" s="19"/>
      <c r="C85" s="21"/>
      <c r="H85" s="39"/>
      <c r="I85" s="39"/>
      <c r="J85" s="39"/>
    </row>
    <row r="86" spans="1:10" x14ac:dyDescent="0.2">
      <c r="B86" s="6"/>
      <c r="C86" s="6"/>
      <c r="D86" s="19"/>
      <c r="H86" s="39"/>
      <c r="I86" s="39"/>
      <c r="J86" s="39"/>
    </row>
    <row r="87" spans="1:10" ht="12.75" customHeight="1" x14ac:dyDescent="0.2">
      <c r="B87" s="41" t="s">
        <v>92</v>
      </c>
      <c r="C87" s="41"/>
      <c r="D87" s="41"/>
      <c r="E87" s="4">
        <f>SUM(E54:E81)</f>
        <v>0</v>
      </c>
      <c r="G87" s="8" t="s">
        <v>91</v>
      </c>
      <c r="H87" s="39"/>
      <c r="I87" s="39"/>
      <c r="J87" s="39"/>
    </row>
    <row r="88" spans="1:10" ht="12.75" customHeight="1" x14ac:dyDescent="0.2">
      <c r="B88" s="41" t="s">
        <v>93</v>
      </c>
      <c r="C88" s="41"/>
      <c r="D88" s="41"/>
      <c r="E88" s="4">
        <f>E87*B84+E87</f>
        <v>0</v>
      </c>
      <c r="G88" s="8"/>
      <c r="H88" s="39"/>
      <c r="I88" s="39"/>
      <c r="J88" s="39"/>
    </row>
    <row r="89" spans="1:10" x14ac:dyDescent="0.2">
      <c r="A89" s="5"/>
      <c r="H89" s="39"/>
      <c r="I89" s="39"/>
      <c r="J89" s="39"/>
    </row>
    <row r="90" spans="1:10" x14ac:dyDescent="0.2">
      <c r="A90" s="5" t="s">
        <v>88</v>
      </c>
      <c r="H90" s="39"/>
      <c r="I90" s="39"/>
      <c r="J90" s="39"/>
    </row>
    <row r="91" spans="1:10" x14ac:dyDescent="0.2">
      <c r="A91" s="5" t="s">
        <v>31</v>
      </c>
      <c r="B91" s="32"/>
      <c r="C91" s="4" t="s">
        <v>94</v>
      </c>
      <c r="D91" s="19"/>
      <c r="H91" s="39"/>
      <c r="I91" s="39"/>
      <c r="J91" s="39"/>
    </row>
    <row r="92" spans="1:10" x14ac:dyDescent="0.2">
      <c r="A92" s="5" t="s">
        <v>103</v>
      </c>
      <c r="B92" s="32"/>
      <c r="C92" s="4" t="s">
        <v>115</v>
      </c>
      <c r="H92" s="39"/>
      <c r="I92" s="39"/>
      <c r="J92" s="39"/>
    </row>
    <row r="93" spans="1:10" x14ac:dyDescent="0.2">
      <c r="A93" s="5"/>
    </row>
  </sheetData>
  <mergeCells count="5">
    <mergeCell ref="A4:A5"/>
    <mergeCell ref="A20:A21"/>
    <mergeCell ref="A42:A43"/>
    <mergeCell ref="B87:D87"/>
    <mergeCell ref="B88:D88"/>
  </mergeCells>
  <pageMargins left="0.70866141732283472" right="0.70866141732283472" top="0.74803149606299213" bottom="0.74803149606299213" header="0.31496062992125984" footer="0.31496062992125984"/>
  <pageSetup paperSize="9" fitToHeight="0" orientation="landscape" horizontalDpi="300" verticalDpi="0" r:id="rId1"/>
  <headerFooter>
    <oddHeader>&amp;L&amp;"Arial,Lihavoitu"Liite 3.&amp;C&amp;"Arial,Lihavoitu"Määrä- ja yksikköhintaluettelo&amp;R&amp;P (10)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zoomScale="145" zoomScaleNormal="145" workbookViewId="0">
      <pane ySplit="2" topLeftCell="A3" activePane="bottomLeft" state="frozen"/>
      <selection pane="bottomLeft" activeCell="B7" sqref="B7"/>
    </sheetView>
  </sheetViews>
  <sheetFormatPr defaultRowHeight="12" x14ac:dyDescent="0.2"/>
  <cols>
    <col min="1" max="1" width="67.5703125" style="10" customWidth="1"/>
    <col min="2" max="3" width="9.140625" style="4"/>
    <col min="4" max="4" width="15.5703125" style="4" customWidth="1"/>
    <col min="5" max="5" width="18.140625" style="4" customWidth="1"/>
    <col min="6" max="6" width="29.5703125" style="2" hidden="1" customWidth="1"/>
    <col min="7" max="7" width="15.7109375" style="2" customWidth="1"/>
    <col min="8" max="16384" width="9.140625" style="2"/>
  </cols>
  <sheetData>
    <row r="1" spans="1:7" x14ac:dyDescent="0.2">
      <c r="A1" s="13" t="s">
        <v>99</v>
      </c>
      <c r="G1" s="31" t="s">
        <v>89</v>
      </c>
    </row>
    <row r="2" spans="1:7" x14ac:dyDescent="0.2">
      <c r="A2" s="13" t="s">
        <v>0</v>
      </c>
      <c r="B2" s="9" t="s">
        <v>1</v>
      </c>
      <c r="C2" s="9" t="s">
        <v>2</v>
      </c>
      <c r="D2" s="9" t="s">
        <v>32</v>
      </c>
      <c r="E2" s="9" t="s">
        <v>72</v>
      </c>
      <c r="F2" s="22" t="s">
        <v>60</v>
      </c>
      <c r="G2" s="32" t="s">
        <v>90</v>
      </c>
    </row>
    <row r="3" spans="1:7" x14ac:dyDescent="0.2">
      <c r="A3" s="13" t="s">
        <v>33</v>
      </c>
      <c r="B3" s="31"/>
      <c r="C3" s="4" t="s">
        <v>3</v>
      </c>
      <c r="D3" s="32"/>
      <c r="E3" s="4">
        <f>B3*D3</f>
        <v>0</v>
      </c>
    </row>
    <row r="4" spans="1:7" ht="72" customHeight="1" x14ac:dyDescent="0.2">
      <c r="A4" s="10" t="s">
        <v>98</v>
      </c>
      <c r="B4" s="4" t="s">
        <v>75</v>
      </c>
      <c r="C4" s="4" t="s">
        <v>83</v>
      </c>
      <c r="D4" s="32"/>
    </row>
    <row r="5" spans="1:7" ht="14.25" customHeight="1" x14ac:dyDescent="0.2"/>
    <row r="6" spans="1:7" ht="15.75" customHeight="1" x14ac:dyDescent="0.2">
      <c r="A6" s="13" t="s">
        <v>78</v>
      </c>
      <c r="B6" s="31"/>
      <c r="C6" s="4" t="s">
        <v>3</v>
      </c>
      <c r="D6" s="32"/>
      <c r="E6" s="4">
        <f>B6*D6</f>
        <v>0</v>
      </c>
    </row>
    <row r="7" spans="1:7" ht="48" customHeight="1" x14ac:dyDescent="0.2">
      <c r="A7" s="10" t="s">
        <v>79</v>
      </c>
      <c r="B7" s="4" t="s">
        <v>75</v>
      </c>
      <c r="C7" s="4" t="s">
        <v>83</v>
      </c>
      <c r="D7" s="32"/>
    </row>
    <row r="8" spans="1:7" ht="17.25" customHeight="1" x14ac:dyDescent="0.2"/>
    <row r="9" spans="1:7" x14ac:dyDescent="0.2">
      <c r="A9" s="13" t="s">
        <v>77</v>
      </c>
      <c r="B9" s="31"/>
      <c r="C9" s="4" t="s">
        <v>3</v>
      </c>
      <c r="D9" s="32"/>
      <c r="E9" s="4">
        <f>B9*D9</f>
        <v>0</v>
      </c>
    </row>
    <row r="10" spans="1:7" ht="108" x14ac:dyDescent="0.2">
      <c r="A10" s="26" t="s">
        <v>104</v>
      </c>
      <c r="B10" s="4" t="s">
        <v>75</v>
      </c>
      <c r="C10" s="4" t="s">
        <v>83</v>
      </c>
      <c r="D10" s="32"/>
      <c r="F10" s="27"/>
    </row>
    <row r="12" spans="1:7" x14ac:dyDescent="0.2">
      <c r="A12" s="17" t="s">
        <v>34</v>
      </c>
      <c r="B12" s="31"/>
      <c r="C12" s="4" t="s">
        <v>3</v>
      </c>
      <c r="D12" s="32"/>
      <c r="E12" s="4">
        <f>B12*D12</f>
        <v>0</v>
      </c>
    </row>
    <row r="13" spans="1:7" ht="72" x14ac:dyDescent="0.2">
      <c r="A13" s="26" t="s">
        <v>82</v>
      </c>
      <c r="B13" s="4" t="s">
        <v>75</v>
      </c>
      <c r="C13" s="4" t="s">
        <v>83</v>
      </c>
      <c r="D13" s="32"/>
    </row>
    <row r="14" spans="1:7" x14ac:dyDescent="0.2">
      <c r="A14" s="26"/>
    </row>
    <row r="15" spans="1:7" x14ac:dyDescent="0.2">
      <c r="A15" s="17" t="s">
        <v>35</v>
      </c>
      <c r="B15" s="31"/>
      <c r="C15" s="4" t="s">
        <v>73</v>
      </c>
      <c r="D15" s="32"/>
      <c r="E15" s="4">
        <f>B15*D15</f>
        <v>0</v>
      </c>
    </row>
    <row r="16" spans="1:7" ht="60" x14ac:dyDescent="0.2">
      <c r="A16" s="26" t="s">
        <v>81</v>
      </c>
      <c r="B16" s="4" t="s">
        <v>75</v>
      </c>
      <c r="C16" s="4" t="s">
        <v>83</v>
      </c>
      <c r="D16" s="32"/>
    </row>
    <row r="17" spans="1:5" x14ac:dyDescent="0.2">
      <c r="A17" s="26"/>
    </row>
    <row r="18" spans="1:5" x14ac:dyDescent="0.2">
      <c r="A18" s="17" t="s">
        <v>69</v>
      </c>
      <c r="B18" s="31"/>
      <c r="C18" s="4" t="s">
        <v>73</v>
      </c>
      <c r="D18" s="32"/>
      <c r="E18" s="4">
        <f>B18*D18</f>
        <v>0</v>
      </c>
    </row>
    <row r="19" spans="1:5" ht="36" x14ac:dyDescent="0.2">
      <c r="A19" s="26" t="s">
        <v>61</v>
      </c>
      <c r="B19" s="4" t="s">
        <v>75</v>
      </c>
      <c r="C19" s="4" t="s">
        <v>83</v>
      </c>
      <c r="D19" s="32"/>
    </row>
    <row r="21" spans="1:5" x14ac:dyDescent="0.2">
      <c r="A21" s="28" t="s">
        <v>76</v>
      </c>
      <c r="B21" s="31"/>
      <c r="C21" s="4" t="s">
        <v>73</v>
      </c>
      <c r="D21" s="32"/>
      <c r="E21" s="4">
        <f>B21*D21</f>
        <v>0</v>
      </c>
    </row>
    <row r="22" spans="1:5" x14ac:dyDescent="0.2">
      <c r="A22" s="20" t="s">
        <v>80</v>
      </c>
      <c r="B22" s="4" t="s">
        <v>75</v>
      </c>
      <c r="C22" s="4" t="s">
        <v>83</v>
      </c>
      <c r="D22" s="32"/>
    </row>
    <row r="24" spans="1:5" x14ac:dyDescent="0.2">
      <c r="A24" s="13"/>
    </row>
    <row r="33" spans="1:1" x14ac:dyDescent="0.2">
      <c r="A33" s="13"/>
    </row>
  </sheetData>
  <pageMargins left="0.70866141732283472" right="0.70866141732283472" top="0.74803149606299213" bottom="0.74803149606299213" header="0.31496062992125984" footer="0.31496062992125984"/>
  <pageSetup paperSize="9" scale="97" fitToHeight="0" orientation="landscape" horizontalDpi="300" verticalDpi="0" r:id="rId1"/>
  <headerFooter alignWithMargins="0">
    <oddHeader>&amp;L&amp;"Arial,Lihavoitu"Liite 3.&amp;C&amp;"Arial,Lihavoitu"Määrä- ja yksikköhintaluettelo&amp;R&amp;P (10)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9"/>
  <sheetViews>
    <sheetView zoomScale="120" zoomScaleNormal="120" workbookViewId="0">
      <pane ySplit="3" topLeftCell="A23" activePane="bottomLeft" state="frozen"/>
      <selection pane="bottomLeft" activeCell="D29" sqref="D29"/>
    </sheetView>
  </sheetViews>
  <sheetFormatPr defaultRowHeight="12" x14ac:dyDescent="0.2"/>
  <cols>
    <col min="1" max="1" width="67.140625" style="6" customWidth="1"/>
    <col min="2" max="2" width="9.140625" style="6"/>
    <col min="3" max="3" width="9.85546875" style="4" customWidth="1"/>
    <col min="4" max="4" width="14.5703125" style="4" customWidth="1"/>
    <col min="5" max="5" width="16.5703125" style="4" customWidth="1"/>
    <col min="6" max="6" width="55.85546875" style="6" hidden="1" customWidth="1"/>
    <col min="7" max="7" width="15.5703125" style="6" customWidth="1"/>
    <col min="8" max="8" width="9.140625" style="6" customWidth="1"/>
    <col min="9" max="16384" width="9.140625" style="6"/>
  </cols>
  <sheetData>
    <row r="1" spans="1:7" x14ac:dyDescent="0.2">
      <c r="A1" s="5" t="s">
        <v>100</v>
      </c>
      <c r="G1" s="31" t="s">
        <v>89</v>
      </c>
    </row>
    <row r="2" spans="1:7" ht="43.5" customHeight="1" x14ac:dyDescent="0.2">
      <c r="A2" s="40" t="s">
        <v>65</v>
      </c>
      <c r="B2" s="40"/>
      <c r="C2" s="40"/>
      <c r="D2" s="40"/>
      <c r="E2" s="40"/>
      <c r="F2" s="2"/>
      <c r="G2" s="32" t="s">
        <v>90</v>
      </c>
    </row>
    <row r="3" spans="1:7" x14ac:dyDescent="0.2">
      <c r="A3" s="5" t="s">
        <v>0</v>
      </c>
      <c r="B3" s="9" t="s">
        <v>1</v>
      </c>
      <c r="C3" s="9" t="s">
        <v>2</v>
      </c>
      <c r="D3" s="9" t="s">
        <v>32</v>
      </c>
      <c r="E3" s="9" t="s">
        <v>72</v>
      </c>
      <c r="F3" s="22" t="s">
        <v>62</v>
      </c>
    </row>
    <row r="4" spans="1:7" x14ac:dyDescent="0.2">
      <c r="A4" s="5" t="s">
        <v>36</v>
      </c>
      <c r="B4" s="4"/>
      <c r="D4" s="6"/>
      <c r="F4" s="2"/>
    </row>
    <row r="5" spans="1:7" ht="81.75" customHeight="1" x14ac:dyDescent="0.2">
      <c r="A5" s="10" t="s">
        <v>97</v>
      </c>
      <c r="B5" s="4"/>
      <c r="D5" s="6"/>
      <c r="F5" s="2"/>
    </row>
    <row r="6" spans="1:7" ht="12" customHeight="1" x14ac:dyDescent="0.2">
      <c r="A6" s="10"/>
      <c r="B6" s="31"/>
      <c r="C6" s="4" t="s">
        <v>3</v>
      </c>
      <c r="D6" s="35"/>
      <c r="E6" s="4">
        <f>B6*D6</f>
        <v>0</v>
      </c>
      <c r="F6" s="2"/>
    </row>
    <row r="7" spans="1:7" ht="12" customHeight="1" x14ac:dyDescent="0.2">
      <c r="A7" s="10"/>
      <c r="B7" s="4" t="s">
        <v>75</v>
      </c>
      <c r="C7" s="4" t="s">
        <v>83</v>
      </c>
      <c r="D7" s="35"/>
      <c r="F7" s="2"/>
    </row>
    <row r="8" spans="1:7" ht="24" x14ac:dyDescent="0.2">
      <c r="A8" s="13" t="s">
        <v>66</v>
      </c>
      <c r="B8" s="4"/>
      <c r="D8" s="6"/>
      <c r="F8" s="2"/>
    </row>
    <row r="9" spans="1:7" ht="108" x14ac:dyDescent="0.2">
      <c r="A9" s="10" t="s">
        <v>106</v>
      </c>
      <c r="B9" s="4"/>
      <c r="D9" s="6"/>
      <c r="F9" s="2"/>
    </row>
    <row r="10" spans="1:7" x14ac:dyDescent="0.2">
      <c r="A10" s="10"/>
      <c r="B10" s="31"/>
      <c r="C10" s="4" t="s">
        <v>3</v>
      </c>
      <c r="D10" s="35"/>
      <c r="E10" s="4">
        <f>B10*D10</f>
        <v>0</v>
      </c>
      <c r="F10" s="2"/>
    </row>
    <row r="11" spans="1:7" x14ac:dyDescent="0.2">
      <c r="B11" s="4" t="s">
        <v>75</v>
      </c>
      <c r="C11" s="4" t="s">
        <v>83</v>
      </c>
      <c r="D11" s="35"/>
      <c r="F11" s="2"/>
    </row>
    <row r="12" spans="1:7" x14ac:dyDescent="0.2">
      <c r="A12" s="5" t="s">
        <v>112</v>
      </c>
      <c r="B12" s="4"/>
      <c r="D12" s="6"/>
      <c r="F12" s="2"/>
    </row>
    <row r="13" spans="1:7" ht="84" x14ac:dyDescent="0.2">
      <c r="A13" s="10" t="s">
        <v>107</v>
      </c>
      <c r="B13" s="4"/>
      <c r="D13" s="6"/>
      <c r="F13" s="2"/>
    </row>
    <row r="14" spans="1:7" x14ac:dyDescent="0.2">
      <c r="A14" s="10"/>
      <c r="B14" s="31"/>
      <c r="C14" s="4" t="s">
        <v>3</v>
      </c>
      <c r="D14" s="35"/>
      <c r="E14" s="4">
        <f>B14*D14</f>
        <v>0</v>
      </c>
      <c r="F14" s="2"/>
    </row>
    <row r="15" spans="1:7" x14ac:dyDescent="0.2">
      <c r="A15" s="10"/>
      <c r="B15" s="4" t="s">
        <v>75</v>
      </c>
      <c r="C15" s="4" t="s">
        <v>83</v>
      </c>
      <c r="D15" s="35"/>
      <c r="F15" s="2"/>
    </row>
    <row r="16" spans="1:7" x14ac:dyDescent="0.2">
      <c r="A16" s="13" t="s">
        <v>37</v>
      </c>
      <c r="B16" s="4"/>
      <c r="D16" s="6"/>
      <c r="F16" s="2"/>
    </row>
    <row r="17" spans="1:6" ht="177.75" customHeight="1" x14ac:dyDescent="0.2">
      <c r="A17" s="10" t="s">
        <v>108</v>
      </c>
      <c r="B17" s="4"/>
      <c r="D17" s="6"/>
      <c r="F17" s="2"/>
    </row>
    <row r="18" spans="1:6" x14ac:dyDescent="0.2">
      <c r="A18" s="10"/>
      <c r="B18" s="31"/>
      <c r="C18" s="4" t="s">
        <v>3</v>
      </c>
      <c r="D18" s="35"/>
      <c r="E18" s="4">
        <f>B18*D18</f>
        <v>0</v>
      </c>
      <c r="F18" s="2"/>
    </row>
    <row r="19" spans="1:6" x14ac:dyDescent="0.2">
      <c r="A19" s="10"/>
      <c r="B19" s="4" t="s">
        <v>75</v>
      </c>
      <c r="C19" s="4" t="s">
        <v>83</v>
      </c>
      <c r="D19" s="35"/>
      <c r="F19" s="2"/>
    </row>
    <row r="20" spans="1:6" x14ac:dyDescent="0.2">
      <c r="A20" s="13" t="s">
        <v>113</v>
      </c>
      <c r="B20" s="4"/>
      <c r="D20" s="6"/>
      <c r="F20" s="2"/>
    </row>
    <row r="21" spans="1:6" ht="36" x14ac:dyDescent="0.2">
      <c r="A21" s="10" t="s">
        <v>63</v>
      </c>
      <c r="B21" s="4"/>
      <c r="D21" s="6"/>
      <c r="E21" s="9"/>
      <c r="F21" s="2"/>
    </row>
    <row r="22" spans="1:6" x14ac:dyDescent="0.2">
      <c r="A22" s="10"/>
      <c r="B22" s="31"/>
      <c r="C22" s="4" t="s">
        <v>3</v>
      </c>
      <c r="D22" s="35"/>
      <c r="E22" s="4">
        <f>B22*D22</f>
        <v>0</v>
      </c>
      <c r="F22" s="2"/>
    </row>
    <row r="23" spans="1:6" x14ac:dyDescent="0.2">
      <c r="B23" s="4" t="s">
        <v>75</v>
      </c>
      <c r="C23" s="4" t="s">
        <v>83</v>
      </c>
      <c r="D23" s="35"/>
      <c r="F23" s="2"/>
    </row>
    <row r="24" spans="1:6" x14ac:dyDescent="0.2">
      <c r="D24" s="6"/>
      <c r="F24" s="2"/>
    </row>
    <row r="25" spans="1:6" x14ac:dyDescent="0.2">
      <c r="A25" s="5" t="s">
        <v>38</v>
      </c>
      <c r="D25" s="6"/>
      <c r="F25" s="2"/>
    </row>
    <row r="26" spans="1:6" ht="78.75" customHeight="1" x14ac:dyDescent="0.2">
      <c r="A26" s="10" t="s">
        <v>109</v>
      </c>
      <c r="D26" s="6"/>
      <c r="F26" s="2"/>
    </row>
    <row r="27" spans="1:6" ht="15" customHeight="1" x14ac:dyDescent="0.2">
      <c r="A27" s="10"/>
      <c r="B27" s="34"/>
      <c r="C27" s="4" t="s">
        <v>73</v>
      </c>
      <c r="D27" s="35"/>
      <c r="E27" s="4">
        <f>B27*D27</f>
        <v>0</v>
      </c>
      <c r="F27" s="2"/>
    </row>
    <row r="28" spans="1:6" x14ac:dyDescent="0.2">
      <c r="A28" s="10"/>
      <c r="B28" s="4" t="s">
        <v>75</v>
      </c>
      <c r="C28" s="4" t="s">
        <v>83</v>
      </c>
      <c r="D28" s="35"/>
      <c r="F28" s="2"/>
    </row>
    <row r="29" spans="1:6" x14ac:dyDescent="0.2">
      <c r="A29" s="5" t="s">
        <v>39</v>
      </c>
      <c r="B29" s="4"/>
      <c r="D29" s="6"/>
      <c r="F29" s="2"/>
    </row>
    <row r="30" spans="1:6" x14ac:dyDescent="0.2">
      <c r="A30" s="5"/>
      <c r="B30" s="4"/>
      <c r="D30" s="6"/>
      <c r="F30" s="2"/>
    </row>
    <row r="31" spans="1:6" ht="60" x14ac:dyDescent="0.2">
      <c r="A31" s="10" t="s">
        <v>116</v>
      </c>
      <c r="B31" s="4"/>
      <c r="D31" s="6"/>
      <c r="F31" s="2"/>
    </row>
    <row r="32" spans="1:6" x14ac:dyDescent="0.2">
      <c r="A32" s="10"/>
      <c r="B32" s="31"/>
      <c r="C32" s="4" t="s">
        <v>73</v>
      </c>
      <c r="D32" s="35"/>
      <c r="E32" s="4">
        <f>B32*D32</f>
        <v>0</v>
      </c>
      <c r="F32" s="2"/>
    </row>
    <row r="33" spans="1:6" x14ac:dyDescent="0.2">
      <c r="A33" s="10"/>
      <c r="B33" s="31"/>
      <c r="C33" s="4" t="s">
        <v>74</v>
      </c>
      <c r="D33" s="35"/>
      <c r="F33" s="2"/>
    </row>
    <row r="34" spans="1:6" x14ac:dyDescent="0.2">
      <c r="A34" s="5"/>
      <c r="B34" s="4" t="s">
        <v>75</v>
      </c>
      <c r="C34" s="4" t="s">
        <v>83</v>
      </c>
      <c r="D34" s="6"/>
      <c r="F34" s="2"/>
    </row>
    <row r="35" spans="1:6" x14ac:dyDescent="0.2">
      <c r="A35" s="5" t="s">
        <v>40</v>
      </c>
      <c r="B35" s="4"/>
      <c r="D35" s="6"/>
      <c r="F35" s="2"/>
    </row>
    <row r="36" spans="1:6" ht="58.5" customHeight="1" x14ac:dyDescent="0.2">
      <c r="A36" s="10" t="s">
        <v>110</v>
      </c>
      <c r="B36" s="4"/>
      <c r="D36" s="6"/>
      <c r="F36" s="2"/>
    </row>
    <row r="37" spans="1:6" x14ac:dyDescent="0.2">
      <c r="A37" s="10"/>
      <c r="B37" s="31"/>
      <c r="C37" s="4" t="s">
        <v>73</v>
      </c>
      <c r="D37" s="35"/>
      <c r="E37" s="4">
        <f>B37*D37</f>
        <v>0</v>
      </c>
      <c r="F37" s="2"/>
    </row>
    <row r="38" spans="1:6" x14ac:dyDescent="0.2">
      <c r="A38" s="10"/>
      <c r="B38" s="4" t="s">
        <v>75</v>
      </c>
      <c r="C38" s="4" t="s">
        <v>83</v>
      </c>
      <c r="D38" s="35"/>
      <c r="F38" s="2"/>
    </row>
    <row r="39" spans="1:6" x14ac:dyDescent="0.2">
      <c r="A39" s="5" t="s">
        <v>41</v>
      </c>
      <c r="B39" s="4"/>
      <c r="D39" s="6"/>
      <c r="F39" s="2"/>
    </row>
    <row r="40" spans="1:6" ht="96" x14ac:dyDescent="0.2">
      <c r="A40" s="10" t="s">
        <v>111</v>
      </c>
      <c r="B40" s="4"/>
      <c r="C40" s="16"/>
      <c r="D40" s="6"/>
      <c r="F40" s="2"/>
    </row>
    <row r="41" spans="1:6" x14ac:dyDescent="0.2">
      <c r="A41" s="10"/>
      <c r="B41" s="31"/>
      <c r="C41" s="16" t="s">
        <v>73</v>
      </c>
      <c r="D41" s="35"/>
      <c r="E41" s="4">
        <f>B41*D41</f>
        <v>0</v>
      </c>
      <c r="F41" s="2"/>
    </row>
    <row r="42" spans="1:6" x14ac:dyDescent="0.2">
      <c r="A42" s="5"/>
      <c r="B42" s="4" t="s">
        <v>75</v>
      </c>
      <c r="C42" s="4" t="s">
        <v>83</v>
      </c>
      <c r="D42" s="32"/>
      <c r="F42" s="2"/>
    </row>
    <row r="43" spans="1:6" x14ac:dyDescent="0.2">
      <c r="A43" s="5" t="s">
        <v>46</v>
      </c>
      <c r="B43" s="4"/>
      <c r="F43" s="2"/>
    </row>
    <row r="44" spans="1:6" ht="84.75" customHeight="1" x14ac:dyDescent="0.2">
      <c r="A44" s="10" t="s">
        <v>114</v>
      </c>
      <c r="B44" s="4"/>
      <c r="D44" s="6"/>
      <c r="F44" s="25"/>
    </row>
    <row r="45" spans="1:6" x14ac:dyDescent="0.2">
      <c r="A45" s="5" t="s">
        <v>49</v>
      </c>
      <c r="B45" s="31"/>
      <c r="C45" s="4" t="s">
        <v>22</v>
      </c>
      <c r="D45" s="35"/>
      <c r="E45" s="4">
        <f t="shared" ref="E45:E49" si="0">B45*D45</f>
        <v>0</v>
      </c>
      <c r="F45" s="2"/>
    </row>
    <row r="46" spans="1:6" x14ac:dyDescent="0.2">
      <c r="A46" s="5" t="s">
        <v>105</v>
      </c>
      <c r="B46" s="31"/>
      <c r="C46" s="4" t="s">
        <v>22</v>
      </c>
      <c r="D46" s="35"/>
      <c r="E46" s="4">
        <f t="shared" si="0"/>
        <v>0</v>
      </c>
      <c r="F46" s="2"/>
    </row>
    <row r="47" spans="1:6" x14ac:dyDescent="0.2">
      <c r="A47" s="5" t="s">
        <v>52</v>
      </c>
      <c r="B47" s="31"/>
      <c r="C47" s="4" t="s">
        <v>22</v>
      </c>
      <c r="D47" s="35"/>
      <c r="E47" s="4">
        <f t="shared" si="0"/>
        <v>0</v>
      </c>
      <c r="F47" s="2"/>
    </row>
    <row r="48" spans="1:6" x14ac:dyDescent="0.2">
      <c r="A48" s="5" t="s">
        <v>59</v>
      </c>
      <c r="B48" s="31"/>
      <c r="C48" s="4" t="s">
        <v>22</v>
      </c>
      <c r="D48" s="35"/>
      <c r="E48" s="4">
        <f t="shared" si="0"/>
        <v>0</v>
      </c>
      <c r="F48" s="2"/>
    </row>
    <row r="49" spans="1:6" x14ac:dyDescent="0.2">
      <c r="A49" s="5" t="s">
        <v>53</v>
      </c>
      <c r="B49" s="34"/>
      <c r="C49" s="4" t="s">
        <v>22</v>
      </c>
      <c r="D49" s="35"/>
      <c r="E49" s="4">
        <f t="shared" si="0"/>
        <v>0</v>
      </c>
      <c r="F49" s="2"/>
    </row>
    <row r="50" spans="1:6" x14ac:dyDescent="0.2">
      <c r="A50" s="5"/>
      <c r="B50" s="4" t="s">
        <v>75</v>
      </c>
      <c r="C50" s="4" t="s">
        <v>83</v>
      </c>
      <c r="D50" s="35"/>
      <c r="F50" s="2"/>
    </row>
    <row r="51" spans="1:6" x14ac:dyDescent="0.2">
      <c r="A51" s="5"/>
      <c r="D51" s="6"/>
      <c r="F51" s="2"/>
    </row>
    <row r="52" spans="1:6" ht="18" customHeight="1" x14ac:dyDescent="0.2">
      <c r="A52" s="13" t="s">
        <v>67</v>
      </c>
      <c r="B52" s="4"/>
      <c r="D52" s="6"/>
      <c r="F52" s="25"/>
    </row>
    <row r="53" spans="1:6" ht="98.25" customHeight="1" x14ac:dyDescent="0.2">
      <c r="A53" s="20" t="s">
        <v>70</v>
      </c>
      <c r="B53" s="4"/>
      <c r="D53" s="6"/>
      <c r="F53" s="25"/>
    </row>
    <row r="54" spans="1:6" ht="14.25" customHeight="1" x14ac:dyDescent="0.2">
      <c r="A54" s="20"/>
      <c r="B54" s="31"/>
      <c r="C54" s="4" t="s">
        <v>74</v>
      </c>
      <c r="D54" s="35"/>
      <c r="E54" s="4">
        <f>B54*D54</f>
        <v>0</v>
      </c>
      <c r="F54" s="25"/>
    </row>
    <row r="55" spans="1:6" ht="14.25" customHeight="1" x14ac:dyDescent="0.2">
      <c r="A55" s="20"/>
      <c r="B55" s="4" t="s">
        <v>75</v>
      </c>
      <c r="C55" s="4" t="s">
        <v>83</v>
      </c>
      <c r="D55" s="35"/>
      <c r="F55" s="25"/>
    </row>
    <row r="56" spans="1:6" ht="17.25" customHeight="1" x14ac:dyDescent="0.2">
      <c r="A56" s="13" t="s">
        <v>68</v>
      </c>
      <c r="B56" s="4"/>
      <c r="D56" s="6"/>
      <c r="F56" s="25"/>
    </row>
    <row r="57" spans="1:6" ht="114" customHeight="1" x14ac:dyDescent="0.2">
      <c r="A57" s="10" t="s">
        <v>71</v>
      </c>
      <c r="B57" s="4"/>
      <c r="D57" s="6"/>
      <c r="F57" s="25"/>
    </row>
    <row r="58" spans="1:6" ht="14.25" customHeight="1" x14ac:dyDescent="0.2">
      <c r="A58" s="10"/>
      <c r="B58" s="31"/>
      <c r="C58" s="4" t="s">
        <v>74</v>
      </c>
      <c r="D58" s="35"/>
      <c r="E58" s="4">
        <f>B58*D58</f>
        <v>0</v>
      </c>
      <c r="F58" s="25"/>
    </row>
    <row r="59" spans="1:6" ht="14.25" customHeight="1" x14ac:dyDescent="0.2">
      <c r="A59" s="5"/>
      <c r="B59" s="4" t="s">
        <v>75</v>
      </c>
      <c r="C59" s="4" t="s">
        <v>83</v>
      </c>
      <c r="D59" s="35"/>
    </row>
    <row r="60" spans="1:6" x14ac:dyDescent="0.2">
      <c r="A60" s="5" t="s">
        <v>30</v>
      </c>
      <c r="B60" s="4"/>
      <c r="D60" s="6"/>
      <c r="F60" s="2"/>
    </row>
    <row r="61" spans="1:6" x14ac:dyDescent="0.2">
      <c r="A61" s="6" t="s">
        <v>96</v>
      </c>
      <c r="D61" s="6"/>
      <c r="F61" s="2"/>
    </row>
    <row r="62" spans="1:6" x14ac:dyDescent="0.2">
      <c r="A62" s="10" t="s">
        <v>84</v>
      </c>
      <c r="B62" s="37">
        <v>0</v>
      </c>
      <c r="D62" s="6"/>
      <c r="F62" s="2"/>
    </row>
    <row r="63" spans="1:6" x14ac:dyDescent="0.2">
      <c r="A63" s="6" t="s">
        <v>85</v>
      </c>
      <c r="B63" s="37">
        <v>0</v>
      </c>
      <c r="D63" s="6"/>
      <c r="F63" s="2"/>
    </row>
    <row r="64" spans="1:6" x14ac:dyDescent="0.2">
      <c r="A64" s="6" t="s">
        <v>86</v>
      </c>
      <c r="B64" s="37">
        <v>0</v>
      </c>
      <c r="D64" s="6"/>
      <c r="F64" s="2"/>
    </row>
    <row r="65" spans="1:6" x14ac:dyDescent="0.2">
      <c r="A65" s="6" t="s">
        <v>87</v>
      </c>
      <c r="B65" s="37">
        <v>0</v>
      </c>
      <c r="D65" s="6"/>
      <c r="F65" s="2"/>
    </row>
    <row r="66" spans="1:6" x14ac:dyDescent="0.2">
      <c r="A66" s="10"/>
      <c r="B66" s="4"/>
      <c r="D66" s="6"/>
      <c r="F66" s="2"/>
    </row>
    <row r="67" spans="1:6" x14ac:dyDescent="0.2">
      <c r="A67" s="5"/>
      <c r="B67" s="4"/>
      <c r="D67" s="6"/>
      <c r="F67" s="2"/>
    </row>
    <row r="68" spans="1:6" x14ac:dyDescent="0.2">
      <c r="B68" s="4"/>
      <c r="D68" s="6"/>
      <c r="F68" s="2"/>
    </row>
    <row r="69" spans="1:6" x14ac:dyDescent="0.2">
      <c r="A69" s="5"/>
      <c r="B69" s="4"/>
      <c r="D69" s="6"/>
      <c r="F69" s="2"/>
    </row>
    <row r="70" spans="1:6" x14ac:dyDescent="0.2">
      <c r="B70" s="4"/>
      <c r="D70" s="6"/>
      <c r="F70" s="2"/>
    </row>
    <row r="71" spans="1:6" x14ac:dyDescent="0.2">
      <c r="A71" s="5"/>
      <c r="B71" s="4"/>
      <c r="D71" s="6"/>
      <c r="F71" s="2"/>
    </row>
    <row r="72" spans="1:6" x14ac:dyDescent="0.2">
      <c r="A72" s="5"/>
      <c r="B72" s="4"/>
      <c r="D72" s="6"/>
      <c r="F72" s="2"/>
    </row>
    <row r="73" spans="1:6" x14ac:dyDescent="0.2">
      <c r="A73" s="5"/>
      <c r="B73" s="4"/>
      <c r="D73" s="6"/>
      <c r="F73" s="2"/>
    </row>
    <row r="74" spans="1:6" x14ac:dyDescent="0.2">
      <c r="B74" s="4"/>
      <c r="D74" s="6"/>
      <c r="F74" s="2"/>
    </row>
    <row r="75" spans="1:6" x14ac:dyDescent="0.2">
      <c r="A75" s="5"/>
      <c r="B75" s="4"/>
      <c r="D75" s="6"/>
      <c r="F75" s="2"/>
    </row>
    <row r="76" spans="1:6" x14ac:dyDescent="0.2">
      <c r="B76" s="4"/>
      <c r="D76" s="6"/>
      <c r="F76" s="2"/>
    </row>
    <row r="77" spans="1:6" x14ac:dyDescent="0.2">
      <c r="A77" s="5"/>
      <c r="B77" s="4"/>
      <c r="D77" s="6"/>
      <c r="F77" s="2"/>
    </row>
    <row r="78" spans="1:6" x14ac:dyDescent="0.2">
      <c r="B78" s="4"/>
      <c r="D78" s="6"/>
      <c r="F78" s="2"/>
    </row>
    <row r="79" spans="1:6" x14ac:dyDescent="0.2">
      <c r="A79" s="5"/>
      <c r="B79" s="4"/>
      <c r="D79" s="6"/>
      <c r="F79" s="2"/>
    </row>
    <row r="80" spans="1:6" x14ac:dyDescent="0.2">
      <c r="B80" s="4"/>
      <c r="D80" s="6"/>
      <c r="F80" s="2"/>
    </row>
    <row r="81" spans="1:6" x14ac:dyDescent="0.2">
      <c r="B81" s="4"/>
      <c r="D81" s="6"/>
      <c r="F81" s="2"/>
    </row>
    <row r="82" spans="1:6" x14ac:dyDescent="0.2">
      <c r="F82" s="2"/>
    </row>
    <row r="83" spans="1:6" x14ac:dyDescent="0.2">
      <c r="F83" s="2"/>
    </row>
    <row r="84" spans="1:6" x14ac:dyDescent="0.2">
      <c r="F84" s="2"/>
    </row>
    <row r="85" spans="1:6" x14ac:dyDescent="0.2">
      <c r="F85" s="2"/>
    </row>
    <row r="86" spans="1:6" x14ac:dyDescent="0.2">
      <c r="F86" s="2"/>
    </row>
    <row r="87" spans="1:6" x14ac:dyDescent="0.2">
      <c r="F87" s="2"/>
    </row>
    <row r="88" spans="1:6" x14ac:dyDescent="0.2">
      <c r="F88" s="2"/>
    </row>
    <row r="89" spans="1:6" x14ac:dyDescent="0.2">
      <c r="F89" s="2"/>
    </row>
    <row r="90" spans="1:6" x14ac:dyDescent="0.2">
      <c r="A90" s="5"/>
      <c r="B90" s="4"/>
      <c r="D90" s="6"/>
      <c r="F90" s="2"/>
    </row>
    <row r="91" spans="1:6" x14ac:dyDescent="0.2">
      <c r="A91" s="5"/>
      <c r="B91" s="4"/>
      <c r="D91" s="6"/>
      <c r="F91" s="2"/>
    </row>
    <row r="92" spans="1:6" x14ac:dyDescent="0.2">
      <c r="A92" s="7"/>
      <c r="B92" s="4"/>
      <c r="D92" s="6"/>
      <c r="E92" s="9"/>
      <c r="F92" s="2"/>
    </row>
    <row r="93" spans="1:6" x14ac:dyDescent="0.2">
      <c r="B93" s="4"/>
      <c r="D93" s="7"/>
      <c r="E93" s="12"/>
      <c r="F93" s="2"/>
    </row>
    <row r="94" spans="1:6" x14ac:dyDescent="0.2">
      <c r="A94" s="5"/>
      <c r="B94" s="4"/>
      <c r="D94" s="6"/>
      <c r="F94" s="2"/>
    </row>
    <row r="95" spans="1:6" x14ac:dyDescent="0.2">
      <c r="B95" s="4"/>
      <c r="D95" s="6"/>
      <c r="F95" s="2"/>
    </row>
    <row r="96" spans="1:6" x14ac:dyDescent="0.2">
      <c r="B96" s="4"/>
      <c r="F96" s="2"/>
    </row>
    <row r="97" spans="2:6" x14ac:dyDescent="0.2">
      <c r="B97" s="4"/>
      <c r="F97" s="2"/>
    </row>
    <row r="98" spans="2:6" x14ac:dyDescent="0.2">
      <c r="F98" s="2"/>
    </row>
    <row r="99" spans="2:6" x14ac:dyDescent="0.2">
      <c r="F99" s="2"/>
    </row>
    <row r="100" spans="2:6" x14ac:dyDescent="0.2">
      <c r="F100" s="2"/>
    </row>
    <row r="101" spans="2:6" x14ac:dyDescent="0.2">
      <c r="F101" s="2"/>
    </row>
    <row r="102" spans="2:6" x14ac:dyDescent="0.2">
      <c r="F102" s="2"/>
    </row>
    <row r="103" spans="2:6" x14ac:dyDescent="0.2">
      <c r="F103" s="2"/>
    </row>
    <row r="104" spans="2:6" x14ac:dyDescent="0.2">
      <c r="F104" s="2"/>
    </row>
    <row r="105" spans="2:6" x14ac:dyDescent="0.2">
      <c r="F105" s="2"/>
    </row>
    <row r="106" spans="2:6" x14ac:dyDescent="0.2">
      <c r="F106" s="2"/>
    </row>
    <row r="107" spans="2:6" x14ac:dyDescent="0.2">
      <c r="F107" s="2"/>
    </row>
    <row r="108" spans="2:6" x14ac:dyDescent="0.2">
      <c r="F108" s="2"/>
    </row>
    <row r="109" spans="2:6" x14ac:dyDescent="0.2">
      <c r="F109" s="2"/>
    </row>
    <row r="110" spans="2:6" x14ac:dyDescent="0.2">
      <c r="F110" s="2"/>
    </row>
    <row r="111" spans="2:6" x14ac:dyDescent="0.2">
      <c r="F111" s="2"/>
    </row>
    <row r="112" spans="2:6" x14ac:dyDescent="0.2">
      <c r="F112" s="2"/>
    </row>
    <row r="113" spans="6:6" x14ac:dyDescent="0.2">
      <c r="F113" s="2"/>
    </row>
    <row r="114" spans="6:6" x14ac:dyDescent="0.2">
      <c r="F114" s="2"/>
    </row>
    <row r="115" spans="6:6" x14ac:dyDescent="0.2">
      <c r="F115" s="2"/>
    </row>
    <row r="116" spans="6:6" x14ac:dyDescent="0.2">
      <c r="F116" s="2"/>
    </row>
    <row r="117" spans="6:6" x14ac:dyDescent="0.2">
      <c r="F117" s="2"/>
    </row>
    <row r="118" spans="6:6" x14ac:dyDescent="0.2">
      <c r="F118" s="2"/>
    </row>
    <row r="119" spans="6:6" x14ac:dyDescent="0.2">
      <c r="F119" s="2"/>
    </row>
    <row r="120" spans="6:6" x14ac:dyDescent="0.2">
      <c r="F120" s="2"/>
    </row>
    <row r="121" spans="6:6" x14ac:dyDescent="0.2">
      <c r="F121" s="2"/>
    </row>
    <row r="122" spans="6:6" x14ac:dyDescent="0.2">
      <c r="F122" s="2"/>
    </row>
    <row r="123" spans="6:6" x14ac:dyDescent="0.2">
      <c r="F123" s="2"/>
    </row>
    <row r="124" spans="6:6" x14ac:dyDescent="0.2">
      <c r="F124" s="2"/>
    </row>
    <row r="125" spans="6:6" x14ac:dyDescent="0.2">
      <c r="F125" s="2"/>
    </row>
    <row r="126" spans="6:6" x14ac:dyDescent="0.2">
      <c r="F126" s="2"/>
    </row>
    <row r="127" spans="6:6" x14ac:dyDescent="0.2">
      <c r="F127" s="2"/>
    </row>
    <row r="128" spans="6:6" x14ac:dyDescent="0.2">
      <c r="F128" s="2"/>
    </row>
    <row r="129" spans="6:6" x14ac:dyDescent="0.2">
      <c r="F129" s="2"/>
    </row>
    <row r="130" spans="6:6" x14ac:dyDescent="0.2">
      <c r="F130" s="2"/>
    </row>
    <row r="131" spans="6:6" x14ac:dyDescent="0.2">
      <c r="F131" s="2"/>
    </row>
    <row r="132" spans="6:6" x14ac:dyDescent="0.2">
      <c r="F132" s="2"/>
    </row>
    <row r="133" spans="6:6" x14ac:dyDescent="0.2">
      <c r="F133" s="2"/>
    </row>
    <row r="134" spans="6:6" x14ac:dyDescent="0.2">
      <c r="F134" s="2"/>
    </row>
    <row r="135" spans="6:6" x14ac:dyDescent="0.2">
      <c r="F135" s="2"/>
    </row>
    <row r="136" spans="6:6" x14ac:dyDescent="0.2">
      <c r="F136" s="2"/>
    </row>
    <row r="137" spans="6:6" x14ac:dyDescent="0.2">
      <c r="F137" s="2"/>
    </row>
    <row r="138" spans="6:6" x14ac:dyDescent="0.2">
      <c r="F138" s="2"/>
    </row>
    <row r="139" spans="6:6" x14ac:dyDescent="0.2">
      <c r="F139" s="2"/>
    </row>
    <row r="140" spans="6:6" x14ac:dyDescent="0.2">
      <c r="F140" s="2"/>
    </row>
    <row r="141" spans="6:6" x14ac:dyDescent="0.2">
      <c r="F141" s="2"/>
    </row>
    <row r="142" spans="6:6" x14ac:dyDescent="0.2">
      <c r="F142" s="2"/>
    </row>
    <row r="143" spans="6:6" x14ac:dyDescent="0.2">
      <c r="F143" s="2"/>
    </row>
    <row r="144" spans="6:6" x14ac:dyDescent="0.2">
      <c r="F144" s="2"/>
    </row>
    <row r="145" spans="6:6" x14ac:dyDescent="0.2">
      <c r="F145" s="2"/>
    </row>
    <row r="146" spans="6:6" x14ac:dyDescent="0.2">
      <c r="F146" s="2"/>
    </row>
    <row r="147" spans="6:6" x14ac:dyDescent="0.2">
      <c r="F147" s="2"/>
    </row>
    <row r="148" spans="6:6" x14ac:dyDescent="0.2">
      <c r="F148" s="2"/>
    </row>
    <row r="149" spans="6:6" x14ac:dyDescent="0.2">
      <c r="F149" s="2"/>
    </row>
    <row r="150" spans="6:6" x14ac:dyDescent="0.2">
      <c r="F150" s="2"/>
    </row>
    <row r="151" spans="6:6" x14ac:dyDescent="0.2">
      <c r="F151" s="2"/>
    </row>
    <row r="152" spans="6:6" x14ac:dyDescent="0.2">
      <c r="F152" s="2"/>
    </row>
    <row r="153" spans="6:6" x14ac:dyDescent="0.2">
      <c r="F153" s="2"/>
    </row>
    <row r="154" spans="6:6" x14ac:dyDescent="0.2">
      <c r="F154" s="2"/>
    </row>
    <row r="155" spans="6:6" x14ac:dyDescent="0.2">
      <c r="F155" s="2"/>
    </row>
    <row r="156" spans="6:6" x14ac:dyDescent="0.2">
      <c r="F156" s="2"/>
    </row>
    <row r="157" spans="6:6" x14ac:dyDescent="0.2">
      <c r="F157" s="2"/>
    </row>
    <row r="158" spans="6:6" x14ac:dyDescent="0.2">
      <c r="F158" s="2"/>
    </row>
    <row r="159" spans="6:6" x14ac:dyDescent="0.2">
      <c r="F159" s="2"/>
    </row>
    <row r="160" spans="6:6" x14ac:dyDescent="0.2">
      <c r="F160" s="2"/>
    </row>
    <row r="161" spans="6:6" x14ac:dyDescent="0.2">
      <c r="F161" s="2"/>
    </row>
    <row r="162" spans="6:6" x14ac:dyDescent="0.2">
      <c r="F162" s="2"/>
    </row>
    <row r="163" spans="6:6" x14ac:dyDescent="0.2">
      <c r="F163" s="2"/>
    </row>
    <row r="164" spans="6:6" x14ac:dyDescent="0.2">
      <c r="F164" s="2"/>
    </row>
    <row r="165" spans="6:6" x14ac:dyDescent="0.2">
      <c r="F165" s="2"/>
    </row>
    <row r="166" spans="6:6" x14ac:dyDescent="0.2">
      <c r="F166" s="2"/>
    </row>
    <row r="167" spans="6:6" x14ac:dyDescent="0.2">
      <c r="F167" s="2"/>
    </row>
    <row r="168" spans="6:6" x14ac:dyDescent="0.2">
      <c r="F168" s="2"/>
    </row>
    <row r="169" spans="6:6" x14ac:dyDescent="0.2">
      <c r="F169" s="2"/>
    </row>
    <row r="170" spans="6:6" x14ac:dyDescent="0.2">
      <c r="F170" s="2"/>
    </row>
    <row r="171" spans="6:6" x14ac:dyDescent="0.2">
      <c r="F171" s="2"/>
    </row>
    <row r="172" spans="6:6" x14ac:dyDescent="0.2">
      <c r="F172" s="2"/>
    </row>
    <row r="173" spans="6:6" x14ac:dyDescent="0.2">
      <c r="F173" s="2"/>
    </row>
    <row r="174" spans="6:6" x14ac:dyDescent="0.2">
      <c r="F174" s="2"/>
    </row>
    <row r="175" spans="6:6" x14ac:dyDescent="0.2">
      <c r="F175" s="2"/>
    </row>
    <row r="176" spans="6:6" x14ac:dyDescent="0.2">
      <c r="F176" s="2"/>
    </row>
    <row r="177" spans="2:6" x14ac:dyDescent="0.2">
      <c r="F177" s="2"/>
    </row>
    <row r="178" spans="2:6" x14ac:dyDescent="0.2">
      <c r="F178" s="2"/>
    </row>
    <row r="179" spans="2:6" x14ac:dyDescent="0.2">
      <c r="F179" s="2"/>
    </row>
    <row r="180" spans="2:6" x14ac:dyDescent="0.2">
      <c r="F180" s="2"/>
    </row>
    <row r="181" spans="2:6" x14ac:dyDescent="0.2">
      <c r="F181" s="2"/>
    </row>
    <row r="182" spans="2:6" x14ac:dyDescent="0.2">
      <c r="F182" s="2"/>
    </row>
    <row r="183" spans="2:6" x14ac:dyDescent="0.2">
      <c r="F183" s="2"/>
    </row>
    <row r="184" spans="2:6" x14ac:dyDescent="0.2">
      <c r="F184" s="2"/>
    </row>
    <row r="185" spans="2:6" x14ac:dyDescent="0.2">
      <c r="F185" s="2"/>
    </row>
    <row r="186" spans="2:6" x14ac:dyDescent="0.2">
      <c r="F186" s="2"/>
    </row>
    <row r="187" spans="2:6" x14ac:dyDescent="0.2">
      <c r="F187" s="2"/>
    </row>
    <row r="188" spans="2:6" x14ac:dyDescent="0.2">
      <c r="F188" s="2"/>
    </row>
    <row r="189" spans="2:6" x14ac:dyDescent="0.2">
      <c r="F189" s="2"/>
    </row>
    <row r="190" spans="2:6" x14ac:dyDescent="0.2">
      <c r="F190" s="2"/>
    </row>
    <row r="191" spans="2:6" x14ac:dyDescent="0.2">
      <c r="F191" s="2"/>
    </row>
    <row r="192" spans="2:6" x14ac:dyDescent="0.2">
      <c r="B192" s="4"/>
      <c r="D192" s="6"/>
      <c r="F192" s="2"/>
    </row>
    <row r="193" spans="2:6" x14ac:dyDescent="0.2">
      <c r="B193" s="4"/>
      <c r="D193" s="6"/>
      <c r="F193" s="2"/>
    </row>
    <row r="194" spans="2:6" x14ac:dyDescent="0.2">
      <c r="B194" s="4"/>
      <c r="D194" s="6"/>
      <c r="F194" s="2"/>
    </row>
    <row r="195" spans="2:6" x14ac:dyDescent="0.2">
      <c r="B195" s="4"/>
      <c r="D195" s="6"/>
      <c r="F195" s="2"/>
    </row>
    <row r="196" spans="2:6" x14ac:dyDescent="0.2">
      <c r="B196" s="4"/>
      <c r="D196" s="6"/>
      <c r="F196" s="2"/>
    </row>
    <row r="197" spans="2:6" x14ac:dyDescent="0.2">
      <c r="B197" s="4"/>
      <c r="D197" s="6"/>
      <c r="F197" s="2"/>
    </row>
    <row r="198" spans="2:6" x14ac:dyDescent="0.2">
      <c r="B198" s="4"/>
      <c r="D198" s="6"/>
      <c r="F198" s="2"/>
    </row>
    <row r="199" spans="2:6" x14ac:dyDescent="0.2">
      <c r="B199" s="4"/>
      <c r="D199" s="6"/>
      <c r="F199" s="2"/>
    </row>
  </sheetData>
  <mergeCells count="1">
    <mergeCell ref="A2:E2"/>
  </mergeCells>
  <pageMargins left="0.74803149606299213" right="0.74803149606299213" top="0.98425196850393704" bottom="0.98425196850393704" header="0.51181102362204722" footer="0.51181102362204722"/>
  <pageSetup paperSize="9" fitToHeight="0" orientation="landscape" horizontalDpi="300" verticalDpi="0" r:id="rId1"/>
  <headerFooter alignWithMargins="0">
    <oddHeader>&amp;L&amp;"Arial,Lihavoitu"&amp;11Liite 3.&amp;C&amp;"Arial,Lihavoitu"&amp;11Määrä- ja yksikköhintaluettelo&amp;R&amp;P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2937-2ea2-4861-be31-63ded3678d05" xsi:nil="true"/>
    <lcf76f155ced4ddcb4097134ff3c332f xmlns="44a5ebd8-b9bd-4f76-9ea5-f6d45203b8d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C288B6E0794A7644B0AFD7A1938EE3AF" ma:contentTypeVersion="19" ma:contentTypeDescription="Luo uusi asiakirja." ma:contentTypeScope="" ma:versionID="1e09e9959623b6c96e0645d77f86e71e">
  <xsd:schema xmlns:xsd="http://www.w3.org/2001/XMLSchema" xmlns:xs="http://www.w3.org/2001/XMLSchema" xmlns:p="http://schemas.microsoft.com/office/2006/metadata/properties" xmlns:ns2="44a5ebd8-b9bd-4f76-9ea5-f6d45203b8d2" xmlns:ns3="e5c82937-2ea2-4861-be31-63ded3678d05" targetNamespace="http://schemas.microsoft.com/office/2006/metadata/properties" ma:root="true" ma:fieldsID="3c79234bd5935cc798e05f34ef12b757" ns2:_="" ns3:_="">
    <xsd:import namespace="44a5ebd8-b9bd-4f76-9ea5-f6d45203b8d2"/>
    <xsd:import namespace="e5c82937-2ea2-4861-be31-63ded3678d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5ebd8-b9bd-4f76-9ea5-f6d45203b8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ed990ad3-1d93-4d8b-98a7-316ee4c16c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2937-2ea2-4861-be31-63ded3678d05" elementFormDefault="qualified">
    <xsd:import namespace="http://schemas.microsoft.com/office/2006/documentManagement/types"/>
    <xsd:import namespace="http://schemas.microsoft.com/office/infopath/2007/PartnerControls"/>
    <xsd:element name="SharedWithUsers" ma:index="19"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71bf1d23-02d4-42b1-81cf-efcd8a7f4706}" ma:internalName="TaxCatchAll" ma:showField="CatchAllData" ma:web="e5c82937-2ea2-4861-be31-63ded3678d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CA17E-A1ED-4BF9-BB47-3D8493DA4CD5}">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3f558ef5-342d-439d-9d5b-4d98aa831da1"/>
    <ds:schemaRef ds:uri="3d08dd30-2e31-4e8b-8634-e8c01ba31e1e"/>
    <ds:schemaRef ds:uri="http://www.w3.org/XML/1998/namespace"/>
  </ds:schemaRefs>
</ds:datastoreItem>
</file>

<file path=customXml/itemProps2.xml><?xml version="1.0" encoding="utf-8"?>
<ds:datastoreItem xmlns:ds="http://schemas.openxmlformats.org/officeDocument/2006/customXml" ds:itemID="{A0B1DDB4-4AE3-48E8-BFED-44C7B0D58886}"/>
</file>

<file path=customXml/itemProps3.xml><?xml version="1.0" encoding="utf-8"?>
<ds:datastoreItem xmlns:ds="http://schemas.openxmlformats.org/officeDocument/2006/customXml" ds:itemID="{A7D2E380-C74D-4F02-B80D-6D26FCBCF1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Valmistelevat työt</vt:lpstr>
      <vt:lpstr>Vesijohdot</vt:lpstr>
      <vt:lpstr>Viemärit</vt:lpstr>
    </vt:vector>
  </TitlesOfParts>
  <Manager/>
  <Company>Infratec Oy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Matti Heino</dc:creator>
  <cp:keywords/>
  <dc:description/>
  <cp:lastModifiedBy>Aija Nuoramo</cp:lastModifiedBy>
  <cp:revision/>
  <cp:lastPrinted>2025-05-01T17:31:37Z</cp:lastPrinted>
  <dcterms:created xsi:type="dcterms:W3CDTF">1998-08-19T13:30:10Z</dcterms:created>
  <dcterms:modified xsi:type="dcterms:W3CDTF">2025-05-01T17:31:39Z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0x010100C288B6E0794A7644B0AFD7A1938EE3AF</vt:lpwstr>
  </property>
  <property fmtid="{D5CDD505-2E9C-101B-9397-08002B2CF9AE}" pid="3" name="MediaServiceImageTags">
    <vt:lpwstr/>
  </property>
  <property fmtid="{D5CDD505-2E9C-101B-9397-08002B2CF9AE}" pid="4" name="MSIP_Label_ca0af989-4ec3-4f27-abd2-8184de99bef0_Enabled">
    <vt:lpwstr>true</vt:lpwstr>
  </property>
  <property fmtid="{D5CDD505-2E9C-101B-9397-08002B2CF9AE}" pid="5" name="MSIP_Label_ca0af989-4ec3-4f27-abd2-8184de99bef0_SetDate">
    <vt:lpwstr>2025-03-25T12:17:53Z</vt:lpwstr>
  </property>
  <property fmtid="{D5CDD505-2E9C-101B-9397-08002B2CF9AE}" pid="6" name="MSIP_Label_ca0af989-4ec3-4f27-abd2-8184de99bef0_Method">
    <vt:lpwstr>Privileged</vt:lpwstr>
  </property>
  <property fmtid="{D5CDD505-2E9C-101B-9397-08002B2CF9AE}" pid="7" name="MSIP_Label_ca0af989-4ec3-4f27-abd2-8184de99bef0_Name">
    <vt:lpwstr>Public</vt:lpwstr>
  </property>
  <property fmtid="{D5CDD505-2E9C-101B-9397-08002B2CF9AE}" pid="8" name="MSIP_Label_ca0af989-4ec3-4f27-abd2-8184de99bef0_SiteId">
    <vt:lpwstr>c8823c91-be81-4f89-b024-6c3dd789c106</vt:lpwstr>
  </property>
  <property fmtid="{D5CDD505-2E9C-101B-9397-08002B2CF9AE}" pid="9" name="MSIP_Label_ca0af989-4ec3-4f27-abd2-8184de99bef0_ActionId">
    <vt:lpwstr>ddee5d82-51f0-4a19-b010-48660bf4e865</vt:lpwstr>
  </property>
  <property fmtid="{D5CDD505-2E9C-101B-9397-08002B2CF9AE}" pid="10" name="MSIP_Label_ca0af989-4ec3-4f27-abd2-8184de99bef0_ContentBits">
    <vt:lpwstr>0</vt:lpwstr>
  </property>
</Properties>
</file>